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https://d.docs.live.net/b89f6cefa908555e/Documents/GGQ Training/Finance/"/>
    </mc:Choice>
  </mc:AlternateContent>
  <xr:revisionPtr revIDLastSave="2" documentId="8_{E398E1A7-3D32-4799-9F74-08D65F4041A2}" xr6:coauthVersionLast="47" xr6:coauthVersionMax="47" xr10:uidLastSave="{76660F17-80EB-4108-A217-84C8EA22BAE7}"/>
  <bookViews>
    <workbookView xWindow="0" yWindow="0" windowWidth="25800" windowHeight="21600" tabRatio="881" activeTab="2" xr2:uid="{00000000-000D-0000-FFFF-FFFF00000000}"/>
  </bookViews>
  <sheets>
    <sheet name="Instructions" sheetId="8" r:id="rId1"/>
    <sheet name="Input" sheetId="9" r:id="rId2"/>
    <sheet name="Income" sheetId="5" r:id="rId3"/>
    <sheet name="Outgoings" sheetId="2" r:id="rId4"/>
    <sheet name="Bank Reconciliation" sheetId="3" r:id="rId5"/>
    <sheet name="Audit Statement" sheetId="6" r:id="rId6"/>
    <sheet name="Reimbursement Summary" sheetId="7" r:id="rId7"/>
    <sheet name="Attendance &amp; Subs" sheetId="10" r:id="rId8"/>
    <sheet name="Camps &amp; Activities" sheetId="11" r:id="rId9"/>
  </sheets>
  <definedNames>
    <definedName name="_xlnm._FilterDatabase" localSheetId="2" hidden="1">Income!$A$2:$U$39</definedName>
    <definedName name="_xlnm.Print_Area" localSheetId="5">'Audit Statement'!$A$1:$N$61</definedName>
    <definedName name="_xlnm.Print_Area" localSheetId="4">'Bank Reconciliation'!$A$1:$F$55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3" i="6" l="1"/>
  <c r="M22" i="6"/>
  <c r="M21" i="6"/>
  <c r="M20" i="6"/>
  <c r="M19" i="6"/>
  <c r="M18" i="6"/>
  <c r="L23" i="6"/>
  <c r="L22" i="6"/>
  <c r="L21" i="6"/>
  <c r="L20" i="6"/>
  <c r="L19" i="6"/>
  <c r="L18" i="6"/>
  <c r="K23" i="6"/>
  <c r="K22" i="6"/>
  <c r="K21" i="6"/>
  <c r="K20" i="6"/>
  <c r="K19" i="6"/>
  <c r="K18" i="6"/>
  <c r="J23" i="6"/>
  <c r="J22" i="6"/>
  <c r="M58" i="11"/>
  <c r="L58" i="11"/>
  <c r="K58" i="11"/>
  <c r="J58" i="11"/>
  <c r="I58" i="11"/>
  <c r="H58" i="11"/>
  <c r="G58" i="11"/>
  <c r="F58" i="11"/>
  <c r="E58" i="11"/>
  <c r="D58" i="11"/>
  <c r="C58" i="11"/>
  <c r="B58" i="11"/>
  <c r="F38" i="5"/>
  <c r="E38" i="5"/>
  <c r="F21" i="2"/>
  <c r="R19" i="2"/>
  <c r="Q19" i="2"/>
  <c r="P19" i="2"/>
  <c r="O19" i="2"/>
  <c r="N19" i="2"/>
  <c r="M19" i="2"/>
  <c r="L19" i="2"/>
  <c r="K19" i="2"/>
  <c r="J19" i="2"/>
  <c r="I19" i="2"/>
  <c r="H19" i="2"/>
  <c r="G19" i="2"/>
  <c r="F19" i="2"/>
  <c r="D19" i="2"/>
  <c r="F40" i="5" l="1"/>
  <c r="F41" i="5"/>
  <c r="F42" i="5" s="1"/>
  <c r="I14" i="6"/>
  <c r="D38" i="6"/>
  <c r="F22" i="2"/>
  <c r="J5" i="6"/>
  <c r="C34" i="7"/>
  <c r="C37" i="3"/>
  <c r="D43" i="6"/>
  <c r="C35" i="3"/>
  <c r="R1" i="2"/>
  <c r="C44" i="6" s="1"/>
  <c r="Q1" i="2"/>
  <c r="B36" i="3" s="1"/>
  <c r="P1" i="2"/>
  <c r="C42" i="6" s="1"/>
  <c r="T2" i="5"/>
  <c r="S2" i="5"/>
  <c r="R2" i="5"/>
  <c r="D44" i="6"/>
  <c r="C36" i="3"/>
  <c r="D42" i="6"/>
  <c r="D50" i="9"/>
  <c r="E48" i="3" s="1"/>
  <c r="J37" i="6"/>
  <c r="J29" i="6"/>
  <c r="J28" i="6"/>
  <c r="J36" i="6"/>
  <c r="D41" i="6"/>
  <c r="D40" i="6"/>
  <c r="D39" i="6"/>
  <c r="D37" i="6"/>
  <c r="O1" i="2"/>
  <c r="C41" i="6" s="1"/>
  <c r="N1" i="2"/>
  <c r="C40" i="6" s="1"/>
  <c r="M1" i="2"/>
  <c r="C39" i="6" s="1"/>
  <c r="L1" i="2"/>
  <c r="B31" i="3" s="1"/>
  <c r="K1" i="2"/>
  <c r="C37" i="6" s="1"/>
  <c r="J1" i="2"/>
  <c r="B29" i="3" s="1"/>
  <c r="I1" i="2"/>
  <c r="C35" i="6" s="1"/>
  <c r="H1" i="2"/>
  <c r="C34" i="6" s="1"/>
  <c r="G1" i="2"/>
  <c r="C33" i="6" s="1"/>
  <c r="F1" i="2"/>
  <c r="B25" i="3" s="1"/>
  <c r="Q2" i="5"/>
  <c r="Q38" i="5" s="1"/>
  <c r="P2" i="5"/>
  <c r="P38" i="5" s="1"/>
  <c r="O2" i="5"/>
  <c r="N2" i="5"/>
  <c r="M2" i="5"/>
  <c r="B14" i="3" s="1"/>
  <c r="L2" i="5"/>
  <c r="K2" i="5"/>
  <c r="K38" i="5" s="1"/>
  <c r="J2" i="5"/>
  <c r="J38" i="5" s="1"/>
  <c r="I2" i="5"/>
  <c r="I38" i="5" s="1"/>
  <c r="H2" i="5"/>
  <c r="H38" i="5" s="1"/>
  <c r="E45" i="3"/>
  <c r="C6" i="3"/>
  <c r="E51" i="6"/>
  <c r="J21" i="6"/>
  <c r="J20" i="6"/>
  <c r="J19" i="6"/>
  <c r="J18" i="6"/>
  <c r="I16" i="6"/>
  <c r="J16" i="6"/>
  <c r="I45" i="6"/>
  <c r="E13" i="6"/>
  <c r="M3" i="6"/>
  <c r="K46" i="6" s="1"/>
  <c r="J9" i="6"/>
  <c r="J7" i="6"/>
  <c r="D42" i="9"/>
  <c r="E52" i="3" s="1"/>
  <c r="E6" i="3"/>
  <c r="B30" i="3"/>
  <c r="C32" i="3"/>
  <c r="B34" i="3"/>
  <c r="C33" i="3"/>
  <c r="C22" i="6"/>
  <c r="C30" i="3"/>
  <c r="C34" i="3"/>
  <c r="D35" i="6"/>
  <c r="D36" i="6"/>
  <c r="B21" i="2"/>
  <c r="D32" i="6"/>
  <c r="C27" i="3"/>
  <c r="D34" i="6"/>
  <c r="C26" i="3"/>
  <c r="D33" i="6"/>
  <c r="C29" i="3"/>
  <c r="C28" i="3"/>
  <c r="C25" i="3"/>
  <c r="B37" i="3" l="1"/>
  <c r="C18" i="6"/>
  <c r="C21" i="6"/>
  <c r="B32" i="3"/>
  <c r="B27" i="3"/>
  <c r="C19" i="6"/>
  <c r="B19" i="3"/>
  <c r="R38" i="5"/>
  <c r="D26" i="6" s="1"/>
  <c r="B20" i="3"/>
  <c r="S38" i="5"/>
  <c r="B21" i="3"/>
  <c r="T38" i="5"/>
  <c r="C16" i="6"/>
  <c r="M38" i="5"/>
  <c r="C14" i="3" s="1"/>
  <c r="L38" i="5"/>
  <c r="C13" i="3" s="1"/>
  <c r="B15" i="3"/>
  <c r="N38" i="5"/>
  <c r="B9" i="3"/>
  <c r="C23" i="6"/>
  <c r="O38" i="5"/>
  <c r="C16" i="3" s="1"/>
  <c r="E45" i="6"/>
  <c r="J2" i="6" s="1"/>
  <c r="C38" i="6"/>
  <c r="B28" i="3"/>
  <c r="B17" i="3"/>
  <c r="B18" i="3"/>
  <c r="B16" i="3"/>
  <c r="C28" i="6"/>
  <c r="C25" i="6"/>
  <c r="B13" i="3"/>
  <c r="D16" i="6"/>
  <c r="C9" i="3"/>
  <c r="C11" i="3"/>
  <c r="D18" i="6"/>
  <c r="B26" i="3"/>
  <c r="C43" i="6"/>
  <c r="B11" i="3"/>
  <c r="B12" i="3"/>
  <c r="B35" i="3"/>
  <c r="C32" i="6"/>
  <c r="C36" i="6"/>
  <c r="B33" i="3"/>
  <c r="D24" i="6"/>
  <c r="C17" i="3"/>
  <c r="E55" i="6"/>
  <c r="E51" i="3"/>
  <c r="D25" i="6"/>
  <c r="C18" i="3"/>
  <c r="C10" i="3"/>
  <c r="D17" i="6"/>
  <c r="E47" i="3"/>
  <c r="E53" i="6"/>
  <c r="C12" i="3"/>
  <c r="D19" i="6"/>
  <c r="C27" i="6"/>
  <c r="C31" i="3"/>
  <c r="E38" i="3"/>
  <c r="C17" i="6"/>
  <c r="C24" i="6"/>
  <c r="B10" i="3"/>
  <c r="C20" i="6"/>
  <c r="C26" i="6"/>
  <c r="D20" i="6"/>
  <c r="D21" i="6" l="1"/>
  <c r="D23" i="6"/>
  <c r="E54" i="3"/>
  <c r="C19" i="3"/>
  <c r="E57" i="6"/>
  <c r="C21" i="3"/>
  <c r="D28" i="6"/>
  <c r="D22" i="6"/>
  <c r="C15" i="3"/>
  <c r="B40" i="5"/>
  <c r="D27" i="6"/>
  <c r="C20" i="3"/>
  <c r="E22" i="3" l="1"/>
  <c r="E40" i="3" s="1"/>
  <c r="B57" i="3" s="1"/>
  <c r="E29" i="6"/>
  <c r="E47" i="6" s="1"/>
  <c r="C2" i="6" s="1"/>
  <c r="E2"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Robyn Gibs</author>
    <author>Robyn Gibbs</author>
    <author>Samsung</author>
  </authors>
  <commentList>
    <comment ref="B4" authorId="0" shapeId="0" xr:uid="{00000000-0006-0000-0100-000001000000}">
      <text>
        <r>
          <rPr>
            <b/>
            <sz val="9"/>
            <color indexed="81"/>
            <rFont val="Tahoma"/>
            <family val="2"/>
          </rPr>
          <t>GGQ:</t>
        </r>
        <r>
          <rPr>
            <sz val="9"/>
            <color indexed="81"/>
            <rFont val="Tahoma"/>
            <family val="2"/>
          </rPr>
          <t xml:space="preserve"> Leave blank if a District, Region or Support Group Account.
</t>
        </r>
      </text>
    </comment>
    <comment ref="B7" authorId="1" shapeId="0" xr:uid="{00000000-0006-0000-0100-000002000000}">
      <text>
        <r>
          <rPr>
            <b/>
            <sz val="9"/>
            <color indexed="81"/>
            <rFont val="Tahoma"/>
            <family val="2"/>
          </rPr>
          <t>GGQ:</t>
        </r>
        <r>
          <rPr>
            <sz val="9"/>
            <color indexed="81"/>
            <rFont val="Tahoma"/>
            <family val="2"/>
          </rPr>
          <t xml:space="preserve">
This is the name of the Leader/Manager who maintains the financial records for this account. For Support Group Accounts it will be the Support Group Treasurer.</t>
        </r>
      </text>
    </comment>
    <comment ref="B9" authorId="1" shapeId="0" xr:uid="{00000000-0006-0000-0100-000003000000}">
      <text>
        <r>
          <rPr>
            <b/>
            <sz val="9"/>
            <color indexed="81"/>
            <rFont val="Tahoma"/>
            <family val="2"/>
          </rPr>
          <t>GGQ:</t>
        </r>
        <r>
          <rPr>
            <sz val="9"/>
            <color indexed="81"/>
            <rFont val="Tahoma"/>
            <family val="2"/>
          </rPr>
          <t xml:space="preserve">
For Unit, District and Support Group Accounts this is the name of the District Manager. For Region Accounts it is the name of the Region Manager. </t>
        </r>
      </text>
    </comment>
    <comment ref="C25" authorId="1" shapeId="0" xr:uid="{00000000-0006-0000-0100-000005000000}">
      <text>
        <r>
          <rPr>
            <b/>
            <sz val="9"/>
            <color indexed="10"/>
            <rFont val="Tahoma"/>
            <family val="2"/>
          </rPr>
          <t>GGQ:</t>
        </r>
        <r>
          <rPr>
            <sz val="9"/>
            <color indexed="10"/>
            <rFont val="Tahoma"/>
            <family val="2"/>
          </rPr>
          <t xml:space="preserve">
</t>
        </r>
        <r>
          <rPr>
            <b/>
            <sz val="9"/>
            <color indexed="10"/>
            <rFont val="Tahoma"/>
            <family val="2"/>
          </rPr>
          <t>You will find this amount on the previous year's audit statement. This may be different to the closing bank account balance from the previous year as a result of unpresented cheques and deposits not yet showing on the bank statement.</t>
        </r>
      </text>
    </comment>
    <comment ref="C27" authorId="1" shapeId="0" xr:uid="{00000000-0006-0000-0100-000006000000}">
      <text>
        <r>
          <rPr>
            <b/>
            <sz val="9"/>
            <color indexed="81"/>
            <rFont val="Tahoma"/>
            <family val="2"/>
          </rPr>
          <t>GGQ:</t>
        </r>
        <r>
          <rPr>
            <sz val="9"/>
            <color indexed="81"/>
            <rFont val="Tahoma"/>
            <family val="2"/>
          </rPr>
          <t xml:space="preserve">
Enter this amount at the end of the current year.  It is used to reconcile the bank account to the cashbook on the audit statement.</t>
        </r>
      </text>
    </comment>
    <comment ref="A29" authorId="1" shapeId="0" xr:uid="{00000000-0006-0000-0100-000007000000}">
      <text>
        <r>
          <rPr>
            <b/>
            <sz val="9"/>
            <color indexed="81"/>
            <rFont val="Tahoma"/>
            <family val="2"/>
          </rPr>
          <t>GGQ:</t>
        </r>
        <r>
          <rPr>
            <sz val="9"/>
            <color indexed="81"/>
            <rFont val="Tahoma"/>
            <family val="2"/>
          </rPr>
          <t xml:space="preserve">
These are not entered into the current year's cashbook! These are outgoing cheques that did not appear on the previous year's bank statement.</t>
        </r>
      </text>
    </comment>
    <comment ref="D31" authorId="1" shapeId="0" xr:uid="{00000000-0006-0000-0100-000008000000}">
      <text>
        <r>
          <rPr>
            <b/>
            <sz val="9"/>
            <color indexed="81"/>
            <rFont val="Tahoma"/>
            <family val="2"/>
          </rPr>
          <t>GGQ:</t>
        </r>
        <r>
          <rPr>
            <sz val="9"/>
            <color indexed="81"/>
            <rFont val="Tahoma"/>
            <family val="2"/>
          </rPr>
          <t xml:space="preserve">
Only change to yes once the cheque appears on the bank statement.</t>
        </r>
      </text>
    </comment>
    <comment ref="A44" authorId="1" shapeId="0" xr:uid="{00000000-0006-0000-0100-000009000000}">
      <text>
        <r>
          <rPr>
            <b/>
            <sz val="9"/>
            <color indexed="81"/>
            <rFont val="Tahoma"/>
            <family val="2"/>
          </rPr>
          <t xml:space="preserve">GGQ:
</t>
        </r>
        <r>
          <rPr>
            <sz val="9"/>
            <color indexed="81"/>
            <rFont val="Tahoma"/>
            <family val="2"/>
          </rPr>
          <t>These are not entered into the current year's cashbook!  These are deposits that did not appear on the previous year's bank statement.</t>
        </r>
      </text>
    </comment>
    <comment ref="D46" authorId="1" shapeId="0" xr:uid="{00000000-0006-0000-0100-00000A000000}">
      <text>
        <r>
          <rPr>
            <b/>
            <sz val="9"/>
            <color indexed="81"/>
            <rFont val="Tahoma"/>
            <family val="2"/>
          </rPr>
          <t xml:space="preserve">GGQ:
</t>
        </r>
        <r>
          <rPr>
            <sz val="9"/>
            <color indexed="81"/>
            <rFont val="Tahoma"/>
            <family val="2"/>
          </rPr>
          <t>Only change to yes once the deposit appears on the bank statement.</t>
        </r>
      </text>
    </comment>
    <comment ref="B54" authorId="1" shapeId="0" xr:uid="{00000000-0006-0000-0100-00000B000000}">
      <text>
        <r>
          <rPr>
            <b/>
            <sz val="9"/>
            <color indexed="81"/>
            <rFont val="Tahoma"/>
            <family val="2"/>
          </rPr>
          <t>GGQ:</t>
        </r>
        <r>
          <rPr>
            <sz val="9"/>
            <color indexed="81"/>
            <rFont val="Tahoma"/>
            <family val="2"/>
          </rPr>
          <t xml:space="preserve">
Enter the category names to suit your needs. To the left are suggested categories.</t>
        </r>
      </text>
    </comment>
    <comment ref="B68" authorId="1" shapeId="0" xr:uid="{00000000-0006-0000-0100-00000C000000}">
      <text>
        <r>
          <rPr>
            <b/>
            <sz val="9"/>
            <color indexed="81"/>
            <rFont val="Tahoma"/>
            <family val="2"/>
          </rPr>
          <t xml:space="preserve">GGQ:
</t>
        </r>
        <r>
          <rPr>
            <sz val="9"/>
            <color indexed="81"/>
            <rFont val="Tahoma"/>
            <family val="2"/>
          </rPr>
          <t>Enter the category names to suit your needs. To the left are suggested categories.</t>
        </r>
      </text>
    </comment>
    <comment ref="H71" authorId="2" shapeId="0" xr:uid="{00000000-0006-0000-0100-00000D000000}">
      <text>
        <r>
          <rPr>
            <b/>
            <sz val="9"/>
            <color indexed="81"/>
            <rFont val="Tahoma"/>
            <family val="2"/>
          </rPr>
          <t xml:space="preserve">GGQ: 
</t>
        </r>
        <r>
          <rPr>
            <sz val="9"/>
            <color indexed="81"/>
            <rFont val="Tahoma"/>
            <family val="2"/>
          </rPr>
          <t xml:space="preserve">Bolded categories are a requirement of local councils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Robyn Gibbs</author>
  </authors>
  <commentList>
    <comment ref="A37" authorId="0" shapeId="0" xr:uid="{00000000-0006-0000-0200-000002000000}">
      <text>
        <r>
          <rPr>
            <b/>
            <sz val="9"/>
            <color indexed="81"/>
            <rFont val="Tahoma"/>
            <family val="2"/>
          </rPr>
          <t>GGQ:</t>
        </r>
        <r>
          <rPr>
            <sz val="9"/>
            <color indexed="81"/>
            <rFont val="Tahoma"/>
            <family val="2"/>
          </rPr>
          <t xml:space="preserve">
To insert rows:
1. Click in a cell in the row below where you want the new row to be. 
2. Click on the Home tab.
3.  in the Cells section of the Home ribbon, click on Insert and choose Insert Sheet Row.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Robyn Gibbs</author>
  </authors>
  <commentList>
    <comment ref="A18" authorId="0" shapeId="0" xr:uid="{00000000-0006-0000-0300-000001000000}">
      <text>
        <r>
          <rPr>
            <b/>
            <sz val="9"/>
            <color indexed="81"/>
            <rFont val="Tahoma"/>
            <family val="2"/>
          </rPr>
          <t xml:space="preserve">GGQ:
</t>
        </r>
        <r>
          <rPr>
            <sz val="9"/>
            <color indexed="81"/>
            <rFont val="Tahoma"/>
            <family val="2"/>
          </rPr>
          <t xml:space="preserve">To insert rows:
1. Click in a cell in the row below where you want the new row to be. 
2. Click on the Home tab.
3.  in the Cells section of the Home ribbon, click on Insert and choose Insert Sheet Row.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Robyn Gibbs</author>
  </authors>
  <commentList>
    <comment ref="E40" authorId="0" shapeId="0" xr:uid="{00000000-0006-0000-0400-000001000000}">
      <text>
        <r>
          <rPr>
            <b/>
            <sz val="9"/>
            <color indexed="81"/>
            <rFont val="Tahoma"/>
            <family val="2"/>
          </rPr>
          <t xml:space="preserve">GGQ: </t>
        </r>
        <r>
          <rPr>
            <sz val="9"/>
            <color indexed="81"/>
            <rFont val="Tahoma"/>
            <family val="2"/>
          </rPr>
          <t>The two blue squares should show the same amount. If they do the word balanced will appear at the bottom of the reconciliation.  If not, the word unbalanced will appear, indicating that there is an error.  Please ensure you have not marked any transactions as reconciled that have not appeared on the bank statements year to date, as this will cause the reconciliation to be unbalanced.</t>
        </r>
      </text>
    </comment>
  </commentList>
</comments>
</file>

<file path=xl/sharedStrings.xml><?xml version="1.0" encoding="utf-8"?>
<sst xmlns="http://schemas.openxmlformats.org/spreadsheetml/2006/main" count="558" uniqueCount="273">
  <si>
    <t xml:space="preserve">INSTRUCTIONS FOR USE </t>
  </si>
  <si>
    <t>General</t>
  </si>
  <si>
    <t>This spreadsheet has formulas built in to assist in totalling various areas and providing warning messages.  All formulas have been locked to prevent them from being changed. If you need assistance please email one of the people listed at the top of this sheet. Please do not ask for the password as it will not be given.</t>
  </si>
  <si>
    <t>Please ensure this file is saved with an appropriate file name that reflects the account to which it relates.  The file name will appear in the header of both the income and outgoings sheets along with the sheet title when printed.</t>
  </si>
  <si>
    <t>INPUT</t>
  </si>
  <si>
    <t>For Income:</t>
  </si>
  <si>
    <r>
      <t xml:space="preserve">Only use OTHER INCOME category for income not covered in the other catorgories. Remember the total of your OTHER INCOME category </t>
    </r>
    <r>
      <rPr>
        <sz val="11"/>
        <color rgb="FFFF0000"/>
        <rFont val="Calibri"/>
        <family val="2"/>
        <scheme val="minor"/>
      </rPr>
      <t>should not be more than 10% of total income. An error message will appear in red writing on your Audit Statement if you do not adhere to this policy.</t>
    </r>
  </si>
  <si>
    <t>“Unbalanced” will be displayed at the bottom of the spreadsheet if the amounts in the category columns  do not equal the Amount column. Check that “Balanced” is displayed after each entry to make finding errors easier.</t>
  </si>
  <si>
    <t>When you receive your bank statement check the amounts in the Banked column and enter yes in the reconciliation column. If the amount on the bank statement relates to an outstanding deposit from the previous year, mark it as reconciled on the input sheet - DO NOT re-enter it as a transaction on the Income Sheet!</t>
  </si>
  <si>
    <t>For Outgoings:</t>
  </si>
  <si>
    <r>
      <t xml:space="preserve">Only use OTHER PAYMENTS category for expences not covered in the other catorgories. Remember the total of your OTHER PAYMENTS category should </t>
    </r>
    <r>
      <rPr>
        <sz val="11"/>
        <color rgb="FFFF0000"/>
        <rFont val="Calibri"/>
        <family val="2"/>
        <scheme val="minor"/>
      </rPr>
      <t>not be more than 10% of total expenses. An error message will appear in red writing on your Audit Statement if you do not adhere to this policy.</t>
    </r>
    <r>
      <rPr>
        <sz val="11"/>
        <rFont val="Calibri"/>
        <family val="2"/>
        <scheme val="minor"/>
      </rPr>
      <t xml:space="preserve">
</t>
    </r>
  </si>
  <si>
    <t>When you receive your bank statement check the amounts in the Amount column and enter yes in the reconciliation column. If it is an unbanked cheque from the previous year, mark it as banked on the Input sheet - DO NOT re-enter it as a transaction on the Outgoings Sheet!</t>
  </si>
  <si>
    <t>Bank Reconciliation:</t>
  </si>
  <si>
    <t>This process should be completed each month when you receive or download your bank statement.</t>
  </si>
  <si>
    <t>Audit Statement</t>
  </si>
  <si>
    <t xml:space="preserve">This will automatically fill as you enter income and outgoings.  </t>
  </si>
  <si>
    <t>Make sure you complete the final bank reconciliation for the year using the closing balance as at 31 December.</t>
  </si>
  <si>
    <t>Enter the closing bank balance for the year as per the bank statement, on the Input sheet.</t>
  </si>
  <si>
    <t>Before printing the audit statement ensure that everything balances.  If it is not balanced you will see the word Unbalanced in red at the top of the statement and the error will need to be found and corrected. You will also see an error message if the Other Income or Other Expenses categories exceeds 10% of the total income or total outgoings.</t>
  </si>
  <si>
    <t xml:space="preserve">Once the audit statement balances print it along with the Income and Outgoings sheets.  Ensure sections 3 and 4 are correctly signed before submitting to the auditor. </t>
  </si>
  <si>
    <t>Your auditor will require the folowing: printed copies of the income, outgoings and audit statement pages of this 
cashbook, receipt book, cheque book and/or copies of electronic payment transactions, bank statements,
 invoices and/or receipts to support all outgoing payments that have been made, subs book (if used), copy 
of the previous year's audit statement.</t>
  </si>
  <si>
    <t>Reimbursement Summary</t>
  </si>
  <si>
    <t>This can be used for members to get monies back from the Unit account</t>
  </si>
  <si>
    <t>You can print these out and use for each outgoing payment</t>
  </si>
  <si>
    <t xml:space="preserve">DATA INPUT </t>
  </si>
  <si>
    <t>About the Account</t>
  </si>
  <si>
    <t>Financial Records for Year Ending 31 December</t>
  </si>
  <si>
    <t>Unit</t>
  </si>
  <si>
    <t>My Unit</t>
  </si>
  <si>
    <t>District</t>
  </si>
  <si>
    <t xml:space="preserve">My District </t>
  </si>
  <si>
    <t>Region</t>
  </si>
  <si>
    <t>My Region</t>
  </si>
  <si>
    <t>Cashbook Keeper</t>
  </si>
  <si>
    <t>Position</t>
  </si>
  <si>
    <t>Cashbook Keeper Position</t>
  </si>
  <si>
    <t>Manager</t>
  </si>
  <si>
    <t>Manager Name</t>
  </si>
  <si>
    <t>Manager Position</t>
  </si>
  <si>
    <t>Account Name</t>
  </si>
  <si>
    <t>BSB (6 digits)</t>
  </si>
  <si>
    <t>Account Number</t>
  </si>
  <si>
    <t>Previous Year's 31 December Cash Book Balance</t>
  </si>
  <si>
    <t>Current Year's Closing Bank Account Balance</t>
  </si>
  <si>
    <t>Outstanding Cheques from previous year</t>
  </si>
  <si>
    <t>Payable to</t>
  </si>
  <si>
    <t>Amount</t>
  </si>
  <si>
    <t>Reconciled With Bank Statement</t>
  </si>
  <si>
    <t>Cheque 1</t>
  </si>
  <si>
    <t>No</t>
  </si>
  <si>
    <t>Cheque 2</t>
  </si>
  <si>
    <t>Cheque3</t>
  </si>
  <si>
    <t>Cheque 4</t>
  </si>
  <si>
    <t>Cheque 5</t>
  </si>
  <si>
    <t>Cheque 6</t>
  </si>
  <si>
    <t>Cheque 7</t>
  </si>
  <si>
    <t>Cheque 8</t>
  </si>
  <si>
    <t>Cheque 9</t>
  </si>
  <si>
    <t>Cheque 10</t>
  </si>
  <si>
    <t>Total Cheques from previous year still outstanding</t>
  </si>
  <si>
    <t>Outstanding Deposits from previous year</t>
  </si>
  <si>
    <t>Deposit Date</t>
  </si>
  <si>
    <t>Deposit 1</t>
  </si>
  <si>
    <t>Deposit 2</t>
  </si>
  <si>
    <t>Deposit 3</t>
  </si>
  <si>
    <t>Total deposit from previous year still to appear on bank statement</t>
  </si>
  <si>
    <t>SUGGESTED CATEGORIES</t>
  </si>
  <si>
    <t>For Units</t>
  </si>
  <si>
    <t>For Districts</t>
  </si>
  <si>
    <t>For Support Groups</t>
  </si>
  <si>
    <t>Income Categories</t>
  </si>
  <si>
    <t>INCOME</t>
  </si>
  <si>
    <t>Category 1</t>
  </si>
  <si>
    <t xml:space="preserve"> </t>
  </si>
  <si>
    <t>Unit Subs</t>
  </si>
  <si>
    <t>District Levy</t>
  </si>
  <si>
    <t>Category 2</t>
  </si>
  <si>
    <t>Camps</t>
  </si>
  <si>
    <t>Biscuits</t>
  </si>
  <si>
    <t>Category 3</t>
  </si>
  <si>
    <t>Events</t>
  </si>
  <si>
    <t>Category 4</t>
  </si>
  <si>
    <t>Fundraising</t>
  </si>
  <si>
    <t>Category 5</t>
  </si>
  <si>
    <t>Uniforms</t>
  </si>
  <si>
    <t>Donations</t>
  </si>
  <si>
    <t>Category 6</t>
  </si>
  <si>
    <t>Badges</t>
  </si>
  <si>
    <t>Rental income</t>
  </si>
  <si>
    <t>Category 7</t>
  </si>
  <si>
    <t>Handbooks</t>
  </si>
  <si>
    <t>Category 8</t>
  </si>
  <si>
    <t>Blank Category</t>
  </si>
  <si>
    <t>Category 9</t>
  </si>
  <si>
    <t>Category 10</t>
  </si>
  <si>
    <t>Category 11</t>
  </si>
  <si>
    <t>Category 12</t>
  </si>
  <si>
    <t>Bank Interest</t>
  </si>
  <si>
    <t>Category 13</t>
  </si>
  <si>
    <t>Other Income</t>
  </si>
  <si>
    <t>Outgoings Categories</t>
  </si>
  <si>
    <t>OUTGOINGS</t>
  </si>
  <si>
    <t>Meeting Expenses</t>
  </si>
  <si>
    <t>Resources/ Equipment</t>
  </si>
  <si>
    <t>Craft</t>
  </si>
  <si>
    <t>Camps/Events</t>
  </si>
  <si>
    <t>Hut Repairs/Maintenance</t>
  </si>
  <si>
    <t>Food</t>
  </si>
  <si>
    <t>Hut Improvements</t>
  </si>
  <si>
    <t>Badges/Awards</t>
  </si>
  <si>
    <t>Rates/Insurance</t>
  </si>
  <si>
    <t>Leaders Uniforms/Training</t>
  </si>
  <si>
    <t>Hut Lease Expense</t>
  </si>
  <si>
    <t>Hut repairs/maintenance</t>
  </si>
  <si>
    <t>Electricity/Water</t>
  </si>
  <si>
    <t>Bank Fees</t>
  </si>
  <si>
    <t>Other Payments</t>
  </si>
  <si>
    <t>Date</t>
  </si>
  <si>
    <t>Details (Person, Business or organisation money was received from)</t>
  </si>
  <si>
    <t>Received As (Cash, Cheque or Direct Deposit)</t>
  </si>
  <si>
    <t>Receipt No.</t>
  </si>
  <si>
    <t>Amount Receipted</t>
  </si>
  <si>
    <t>Banked (May be multiple receipts banked together)</t>
  </si>
  <si>
    <t>Reconciled</t>
  </si>
  <si>
    <t>Notes</t>
  </si>
  <si>
    <t>INSERT ADDITIONAL ROWS ABOVE THIS LINE</t>
  </si>
  <si>
    <t>TOTALS</t>
  </si>
  <si>
    <t>To be banked</t>
  </si>
  <si>
    <t>Total Reconciled</t>
  </si>
  <si>
    <t>Total not yet reconciled</t>
  </si>
  <si>
    <t>Details (Person, busines or organisation money was paid to)</t>
  </si>
  <si>
    <t>Chq/ Transaction No.</t>
  </si>
  <si>
    <t>Reconcilied</t>
  </si>
  <si>
    <t xml:space="preserve">Total not yet reconciled </t>
  </si>
  <si>
    <t>BANK RECONCILIATION</t>
  </si>
  <si>
    <t xml:space="preserve">This sheet allows for the reconciliation of the bank account to the cash book.  In order for it to work you must enter all income and outgoings up to the end of the month or to the closing statement date on the bank statement. Ensue all deposits that appear on the statement have been recorded in the Banked column of the Income sheet and have been marked as reconciled by entering yes in the Reconciled column next to the Banked column.  Ensure all payments that appear on the bank statement have been recorded  in the Banked coloumn of the Outgoings sheet and have been marked as reconciled by entering yes in the Reconciled column next to the Banked column.. Enter the closing balance as per the bank statement in the yellow square below, along with the closing date on the bank statement.  Entering additional transactions beyond the closing statement date is not a problem but make sure that the reconciled column is either blank or marked as no. </t>
  </si>
  <si>
    <t>Bank Statement Closing Balance</t>
  </si>
  <si>
    <t>Bank Statement Closing Date</t>
  </si>
  <si>
    <t>Cash Book Balance at 1 January</t>
  </si>
  <si>
    <t>Add Receipts</t>
  </si>
  <si>
    <t>Receipts</t>
  </si>
  <si>
    <t>Deduct Payments</t>
  </si>
  <si>
    <t>Payments</t>
  </si>
  <si>
    <t>Cash Book Closing Balance</t>
  </si>
  <si>
    <t>Bank Reconciliation</t>
  </si>
  <si>
    <t>Bank statement closing balance</t>
  </si>
  <si>
    <t>Add: deposits not credited</t>
  </si>
  <si>
    <t>Add: deposits from previous year not yet credited</t>
  </si>
  <si>
    <t>Less: outstanding payments</t>
  </si>
  <si>
    <t>Less: outstanding payments from previous year</t>
  </si>
  <si>
    <t>Reconciled Bank Balance</t>
  </si>
  <si>
    <r>
      <rPr>
        <sz val="10"/>
        <rFont val="Arial"/>
        <family val="2"/>
      </rPr>
      <t xml:space="preserve">This form is to be completed by the Cash Book Keeper to report an annual financial summary to Girl Guides Queensland.  This form must be retained for 7 years by the District Manager and a copy sent to audits@guidesqld.org by the </t>
    </r>
    <r>
      <rPr>
        <b/>
        <sz val="10"/>
        <rFont val="Arial"/>
        <family val="2"/>
      </rPr>
      <t>30 April</t>
    </r>
    <r>
      <rPr>
        <sz val="10"/>
        <rFont val="Arial"/>
        <family val="2"/>
      </rPr>
      <t xml:space="preserve"> each year. </t>
    </r>
    <r>
      <rPr>
        <b/>
        <sz val="10"/>
        <rFont val="Arial"/>
        <family val="2"/>
      </rPr>
      <t xml:space="preserve"> Each bank account requires a separate form</t>
    </r>
    <r>
      <rPr>
        <b/>
        <sz val="11"/>
        <rFont val="Arial"/>
        <family val="2"/>
      </rPr>
      <t>.</t>
    </r>
  </si>
  <si>
    <t>Financial Year</t>
  </si>
  <si>
    <t>1 Jan to 31 Dec</t>
  </si>
  <si>
    <t>Unit:</t>
  </si>
  <si>
    <t>District:</t>
  </si>
  <si>
    <t>1. Receipts and Payments</t>
  </si>
  <si>
    <t>3. Certification</t>
  </si>
  <si>
    <t>To be signed prior to audit by Cash Book Keeper.</t>
  </si>
  <si>
    <t>I certify these records are correct</t>
  </si>
  <si>
    <t>Name</t>
  </si>
  <si>
    <t xml:space="preserve">Position </t>
  </si>
  <si>
    <t>Total Receipts</t>
  </si>
  <si>
    <t>Signature</t>
  </si>
  <si>
    <t>4. Approval</t>
  </si>
  <si>
    <t>To be signed by District or Region Manager.</t>
  </si>
  <si>
    <t xml:space="preserve">I have sighted these records </t>
  </si>
  <si>
    <t>Postion</t>
  </si>
  <si>
    <t>5. Auditors Certificate</t>
  </si>
  <si>
    <t xml:space="preserve">I have examined the accounts of </t>
  </si>
  <si>
    <t>Total Payments</t>
  </si>
  <si>
    <t>for the year ending 31 December</t>
  </si>
  <si>
    <t>and have obtained all</t>
  </si>
  <si>
    <t>Cash Book Balance at 31 December</t>
  </si>
  <si>
    <t>the information and explanations required. In my opinion this Statement is properly drawn up so as to give a true and fair view of the movement in the account during the year.  I warrant that I have no conflict of interest in auditing these reports eg: I am not related to, or hold any position in connection with, the Unit/District/Region/ Support Group. Contact the Accounts Officer at the State Office on (07) 3357 1266 for further enquiries.</t>
  </si>
  <si>
    <t>Bank Reconciliation at 31 December</t>
  </si>
  <si>
    <t>Bank Statement Balance at 31 December</t>
  </si>
  <si>
    <t>Qualification</t>
  </si>
  <si>
    <t>Less: outstanding cheques</t>
  </si>
  <si>
    <t>Reconciled Bank Balance at 31 December</t>
  </si>
  <si>
    <t>Information supplied on this form will be dealt with in accordance to the Privacy Statement and Policy of Girl Guides Australia</t>
  </si>
  <si>
    <t>Reimbursment Summary</t>
  </si>
  <si>
    <t>Name:</t>
  </si>
  <si>
    <t>Date:</t>
  </si>
  <si>
    <t>/              /20</t>
  </si>
  <si>
    <t>Cheque #:</t>
  </si>
  <si>
    <t>Details for Reimbursment</t>
  </si>
  <si>
    <r>
      <t xml:space="preserve">Invoice/Receipt Provider
</t>
    </r>
    <r>
      <rPr>
        <b/>
        <i/>
        <sz val="9"/>
        <color theme="0" tint="-0.499984740745262"/>
        <rFont val="Arial"/>
        <family val="2"/>
      </rPr>
      <t>eg. Woolworths</t>
    </r>
  </si>
  <si>
    <t>$</t>
  </si>
  <si>
    <r>
      <t xml:space="preserve">Details the Expense Relates
</t>
    </r>
    <r>
      <rPr>
        <b/>
        <i/>
        <sz val="10"/>
        <color theme="0" tint="-0.499984740745262"/>
        <rFont val="Arial"/>
        <family val="2"/>
      </rPr>
      <t>eg.</t>
    </r>
    <r>
      <rPr>
        <b/>
        <i/>
        <sz val="9"/>
        <color theme="0" tint="-0.499984740745262"/>
        <rFont val="Arial"/>
        <family val="2"/>
      </rPr>
      <t xml:space="preserve"> Outdoor cooking supplies 3/3/18</t>
    </r>
  </si>
  <si>
    <t>Total</t>
  </si>
  <si>
    <r>
      <t xml:space="preserve">Ensure all invoices and receipts are attached to this summary in the order listed for audit purposes.
The </t>
    </r>
    <r>
      <rPr>
        <b/>
        <sz val="10"/>
        <rFont val="Arial"/>
        <family val="2"/>
      </rPr>
      <t>name, cheque number</t>
    </r>
    <r>
      <rPr>
        <sz val="10"/>
        <rFont val="Arial"/>
        <family val="2"/>
      </rPr>
      <t xml:space="preserve"> and </t>
    </r>
    <r>
      <rPr>
        <b/>
        <sz val="10"/>
        <rFont val="Arial"/>
        <family val="2"/>
      </rPr>
      <t>total</t>
    </r>
    <r>
      <rPr>
        <sz val="10"/>
        <rFont val="Arial"/>
        <family val="2"/>
      </rPr>
      <t xml:space="preserve"> must match the corresponding cheque butt/EFT number.</t>
    </r>
  </si>
  <si>
    <t xml:space="preserve">The State Auditors listed below can be contacted to assist with the audit of financials and answering questions around financial audit requirements:  
Debbie Camilleri – debbie.camilleri@bigpond.com
Helen Gray – Helmickg@bigpond.net.au
Jane Sefton – janesefton@gmail.com
Robyn Hulbert – robynh@guidesqld.org </t>
  </si>
  <si>
    <t>Complete all yellow boxes on the Input sheet except for the current year closing bank account balance, which you will enter at the end of the year.  This includes setting up the categories for both income and outgoings. These categories can be edited and changed through the year as needed to suit your cashbook needs and to keep the OTHER category under the 10% threshold.
In order to track fundraising activities please set up an income and outgoing category for each fundraising activity undertaken.</t>
  </si>
  <si>
    <t>1. Enter date - transactions should be entered in date order</t>
  </si>
  <si>
    <t>2. Enter details of receipt i.e. Mary Smith.  This should be the person the money was received from.</t>
  </si>
  <si>
    <t>3. Choose how the money was received from the drop down menu by clicking on the arrow at the end of the cell.  You will have the following options: Cash, cheque or Direct Deposit.</t>
  </si>
  <si>
    <t>5. Enter amount received</t>
  </si>
  <si>
    <t>6. Enter Bank amount only when it is banked. If it is a direct deposit write the amount directly into the bank column. If it is cash and cheques enter the total amount banked on the same line as the last receipted amount that was included in the bank deposit.  The amounts in the Banked column are the amounts that will appear on the bank statement.</t>
  </si>
  <si>
    <t>7. Leave the Reconciled column blank until it is time to complete the bank reconciliation.</t>
  </si>
  <si>
    <t>9. Notes column - for use to further explain the entry.</t>
  </si>
  <si>
    <t>1. Enter date - transactions should be entered in date order.</t>
  </si>
  <si>
    <t>2. Enter details of transaction. This should be the person/business that monies were paid to, not a description of what was purchased – use the notes column for this if needed.</t>
  </si>
  <si>
    <t>3. Enter the cheque or EFT transaction number.</t>
  </si>
  <si>
    <t xml:space="preserve">4. Enter amount paid in the Amount column.  </t>
  </si>
  <si>
    <t>5. Leave the Reconciled column blank until it is time to complete the bank reconciliation.</t>
  </si>
  <si>
    <t>7. Notes column - for use to further explain the entry.</t>
  </si>
  <si>
    <t>1. Check all amounts on the bank statement match the amounts entered on the Income and Outgoings sheets and mark the Reconciled column as yes. If they relate to transactions from the previous year, mark them as reconciled on the Input sheet.</t>
  </si>
  <si>
    <t>2. Don't forget to add in any interest or bank charges on the relevant Income or Outgoings Sheet.</t>
  </si>
  <si>
    <t xml:space="preserve">3. On the Bank Reconciliation sheet, enter the bank statement closing balance and the Bank Statement closing date in the yellow squares.  </t>
  </si>
  <si>
    <t>4. If the word balanced appears at the bottom of the sheet, your cash book balance reconciles with your bank account balance.  If the word Unbalanced appears at the bottom, there is an error. Check that you have not marked any amounts as reconciled that have not appeared on the bank statement. Check to make sure all amounts on the bank statement are recorded in the cashbook and are marked as reconciled.</t>
  </si>
  <si>
    <t>5. Once balanced, print the Bank Reconciliation Sheet and show your Manager.</t>
  </si>
  <si>
    <t>Fundraising Activity 1</t>
  </si>
  <si>
    <t>Fundraising Activity 2</t>
  </si>
  <si>
    <t>Resources/Equipment</t>
  </si>
  <si>
    <t xml:space="preserve">and Girl Guides Queensland. </t>
  </si>
  <si>
    <r>
      <t xml:space="preserve">    </t>
    </r>
    <r>
      <rPr>
        <sz val="12"/>
        <rFont val="Arial"/>
        <family val="2"/>
      </rPr>
      <t xml:space="preserve">                     </t>
    </r>
    <r>
      <rPr>
        <sz val="20"/>
        <rFont val="Arial"/>
        <family val="2"/>
      </rPr>
      <t>Girl Guides Queensland</t>
    </r>
    <r>
      <rPr>
        <b/>
        <sz val="12"/>
        <rFont val="Arial"/>
        <family val="2"/>
      </rPr>
      <t xml:space="preserve">
   </t>
    </r>
    <r>
      <rPr>
        <b/>
        <sz val="16"/>
        <rFont val="Arial"/>
        <family val="2"/>
      </rPr>
      <t xml:space="preserve">                </t>
    </r>
    <r>
      <rPr>
        <b/>
        <sz val="22"/>
        <rFont val="Arial"/>
        <family val="2"/>
      </rPr>
      <t>Receipts and Payments Summary</t>
    </r>
    <r>
      <rPr>
        <b/>
        <sz val="12"/>
        <rFont val="Arial"/>
        <family val="2"/>
      </rPr>
      <t xml:space="preserve">
      </t>
    </r>
    <r>
      <rPr>
        <sz val="12"/>
        <rFont val="Arial"/>
        <family val="2"/>
      </rPr>
      <t xml:space="preserve">                   Audit Form</t>
    </r>
    <r>
      <rPr>
        <b/>
        <sz val="12"/>
        <rFont val="Arial"/>
        <family val="2"/>
      </rPr>
      <t xml:space="preserve"> - </t>
    </r>
    <r>
      <rPr>
        <sz val="12"/>
        <rFont val="Arial"/>
        <family val="2"/>
      </rPr>
      <t>Unit, District, Region, Support Group &amp; Campsites</t>
    </r>
  </si>
  <si>
    <t>2. Bank Account Details/Term Deposit Details</t>
  </si>
  <si>
    <t>Name of Unit</t>
  </si>
  <si>
    <t>Record of Attendance/Funds Received</t>
  </si>
  <si>
    <t>Term 4</t>
  </si>
  <si>
    <t>Girl Name</t>
  </si>
  <si>
    <t>Wk 1</t>
  </si>
  <si>
    <t>Wk 2</t>
  </si>
  <si>
    <t>Wk 3</t>
  </si>
  <si>
    <t>Wk 4</t>
  </si>
  <si>
    <t>Wk 5</t>
  </si>
  <si>
    <t>Wk 6</t>
  </si>
  <si>
    <t>Wk 7</t>
  </si>
  <si>
    <t>Wk 8</t>
  </si>
  <si>
    <t>Wk 9</t>
  </si>
  <si>
    <t>Wk10</t>
  </si>
  <si>
    <t>Term 1 Attendance</t>
  </si>
  <si>
    <t>Total Subs Paid - Term 1</t>
  </si>
  <si>
    <t>Term 2 Attendance</t>
  </si>
  <si>
    <t>Total Subs Paid - Term 2</t>
  </si>
  <si>
    <t>Term 3 Attendance</t>
  </si>
  <si>
    <t>Total Subs Paid - Term 3</t>
  </si>
  <si>
    <t>Total Subs Paid - Term 4</t>
  </si>
  <si>
    <t>Name of Activity</t>
  </si>
  <si>
    <t>$ Received</t>
  </si>
  <si>
    <t>For problems with this spreadsheet, please email: 
Robyn Gibbs - robyn.guides@stitchability.com.au
Robyn Hulbert – robynh@guidesqld.org  
Debbie Camilleri – debbie.camilleri@bigpond.com</t>
  </si>
  <si>
    <t>Attendance &amp; Subs</t>
  </si>
  <si>
    <t>This sheet can be used for recording unit attendance and subs paid by youth members.</t>
  </si>
  <si>
    <t>Please note that information entered into this sheet does not copy across to any other sheets in this template.</t>
  </si>
  <si>
    <t>Camps &amp; Activities</t>
  </si>
  <si>
    <t>This sheet can be used for recording attendance and payments for camps and activities.</t>
  </si>
  <si>
    <t>The cashbook is designed to work in partnership with the Girl Guides Queensland Finance Operational Polices.</t>
  </si>
  <si>
    <t>4. If received as cash or cheque enter the receipt number.  Writing reciepts is optional for direct deposits.</t>
  </si>
  <si>
    <t>8. Enter amount in the correct category column/s to the right of the red line, eg Biscuits. The amounts entered in the categories columns should equal the number entered in the Amount column.</t>
  </si>
  <si>
    <t>6. Enter amount in correct category column/s to the right of the red line, eg Biscuits. The amounts entered in the categories columns should add up to the amount paid.</t>
  </si>
  <si>
    <t>CANCELLED CHEQUES: For cheques written in error and cancelled, please enter the date, to whom it was payable and the cheque number. In the Notes column enter the amount and the reason the cheque was cancelled. Do not enter amounts in any of the columns.  Please ensure that either the cancelled cheque is stapled to the relevant cheque butt or include documentation from the bank showing that the cheque has been cancelled with the bank. When the cheque is left in the cheque book ensure that is crossed with two lines with the word "CANCELLED" written on it.</t>
  </si>
  <si>
    <t>STALE CHEQUES: A cheque is considered stale when it has not been presented to the bank within 18 months of the date on the cheque. Some banks may consider cheques to have staled earlier than this so please check with your bank. As a result of this timeline most stale cheques will not be dealt with in the same financial year in which they were written. To recognise a stale cheque from the current year simply remove the amounts in the amount column and relevant category column and enter the amount in the notes column with an explanation that the cheque staled. To recognise a stale cheque from a previous year, enter a line in the Income sheet on your chosen date. In the details column enter the words Stale Cheque and the cheque number. Enter the amount in the amount column  and Other category column.  Add a comment in the notes column to explain that it is a stale cheque that has been reveresed. To reconcile the stale cheque, remember it will not appear on the bank statement, enter yes in the reconciliation column of the outstanding cheque on the  Input sheet and yes in the reconciliation column on the stale cheque entry on the Income sheet.</t>
  </si>
  <si>
    <t>Bank Account Name</t>
  </si>
  <si>
    <t>Account Authority 1</t>
  </si>
  <si>
    <t>Account Authority 2</t>
  </si>
  <si>
    <t>Account Authority 3</t>
  </si>
  <si>
    <t>Account Authority 4</t>
  </si>
  <si>
    <t>Account Authority 5</t>
  </si>
  <si>
    <t>Account Authority 6</t>
  </si>
  <si>
    <t>Role (Eg. District Manager, Unit Leader, President)</t>
  </si>
  <si>
    <t>Account Signatory</t>
  </si>
  <si>
    <t>Online Administrator</t>
  </si>
  <si>
    <t>Online Approver</t>
  </si>
  <si>
    <t>Online Authority Limit</t>
  </si>
  <si>
    <t>Date approved in Meeting Minutes</t>
  </si>
  <si>
    <t>Account Authority Type (mark all that apply)</t>
  </si>
  <si>
    <r>
      <rPr>
        <b/>
        <sz val="20"/>
        <rFont val="Arial"/>
        <family val="2"/>
      </rPr>
      <t xml:space="preserve">QF.FI.08
V3.0
</t>
    </r>
    <r>
      <rPr>
        <b/>
        <sz val="12"/>
        <rFont val="Arial"/>
        <family val="2"/>
      </rPr>
      <t>Last Updated
17/12/2023</t>
    </r>
  </si>
  <si>
    <t xml:space="preserve">Account Authorities for the audited year </t>
  </si>
  <si>
    <t>Signatory</t>
  </si>
  <si>
    <t>Admin</t>
  </si>
  <si>
    <t>Approver</t>
  </si>
  <si>
    <t>2024 GGQ Cashbook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</si>
</sst>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Red]\-&quot;$&quot;#,##0.00"/>
    <numFmt numFmtId="44" formatCode="_-&quot;$&quot;* #,##0.00_-;\-&quot;$&quot;* #,##0.00_-;_-&quot;$&quot;* &quot;-&quot;??_-;_-@_-"/>
    <numFmt numFmtId="164" formatCode="&quot;$&quot;#,##0.00"/>
    <numFmt numFmtId="165" formatCode="[$-C09]dd\-mmm\-yy;@"/>
    <numFmt numFmtId="166" formatCode="000000"/>
    <numFmt numFmtId="167" formatCode="\$#,##0.00"/>
  </numFmts>
  <fonts count="43" x14ac:knownFonts="1">
    <font>
      <sz val="10"/>
      <name val="Arial"/>
    </font>
    <font>
      <sz val="11"/>
      <color theme="1"/>
      <name val="Calibri"/>
      <family val="2"/>
      <scheme val="minor"/>
    </font>
    <font>
      <sz val="10"/>
      <name val="Arial"/>
      <family val="2"/>
    </font>
    <font>
      <sz val="8"/>
      <name val="Arial"/>
      <family val="2"/>
    </font>
    <font>
      <b/>
      <sz val="10"/>
      <name val="Arial"/>
      <family val="2"/>
    </font>
    <font>
      <b/>
      <sz val="12"/>
      <name val="Arial"/>
      <family val="2"/>
    </font>
    <font>
      <sz val="10"/>
      <name val="Arial"/>
      <family val="2"/>
    </font>
    <font>
      <sz val="9"/>
      <color indexed="81"/>
      <name val="Tahoma"/>
      <family val="2"/>
    </font>
    <font>
      <b/>
      <sz val="9"/>
      <color indexed="81"/>
      <name val="Tahoma"/>
      <family val="2"/>
    </font>
    <font>
      <b/>
      <u/>
      <sz val="10"/>
      <name val="Arial"/>
      <family val="2"/>
    </font>
    <font>
      <sz val="20"/>
      <name val="Arial"/>
      <family val="2"/>
    </font>
    <font>
      <sz val="12"/>
      <name val="Arial"/>
      <family val="2"/>
    </font>
    <font>
      <sz val="11"/>
      <name val="Arial"/>
      <family val="2"/>
    </font>
    <font>
      <sz val="9"/>
      <name val="Arial"/>
      <family val="2"/>
    </font>
    <font>
      <b/>
      <sz val="11"/>
      <name val="Arial"/>
      <family val="2"/>
    </font>
    <font>
      <i/>
      <sz val="10"/>
      <name val="Arial"/>
      <family val="2"/>
    </font>
    <font>
      <i/>
      <sz val="8"/>
      <name val="Arial"/>
      <family val="2"/>
    </font>
    <font>
      <b/>
      <u/>
      <sz val="11"/>
      <name val="Calibri"/>
      <family val="2"/>
      <scheme val="minor"/>
    </font>
    <font>
      <sz val="11"/>
      <name val="Calibri"/>
      <family val="2"/>
      <scheme val="minor"/>
    </font>
    <font>
      <b/>
      <sz val="11"/>
      <name val="Calibri"/>
      <family val="2"/>
      <scheme val="minor"/>
    </font>
    <font>
      <u/>
      <sz val="11"/>
      <name val="Calibri"/>
      <family val="2"/>
      <scheme val="minor"/>
    </font>
    <font>
      <sz val="10"/>
      <name val="Arial"/>
      <family val="2"/>
    </font>
    <font>
      <b/>
      <sz val="10"/>
      <color theme="0"/>
      <name val="Arial"/>
      <family val="2"/>
    </font>
    <font>
      <sz val="11"/>
      <color rgb="FFFF0000"/>
      <name val="Calibri"/>
      <family val="2"/>
      <scheme val="minor"/>
    </font>
    <font>
      <sz val="11"/>
      <color rgb="FFC00000"/>
      <name val="Calibri"/>
      <family val="2"/>
      <scheme val="minor"/>
    </font>
    <font>
      <sz val="11"/>
      <name val="Calibri"/>
      <family val="2"/>
    </font>
    <font>
      <b/>
      <sz val="11"/>
      <color rgb="FFFF9900"/>
      <name val="Calibri"/>
      <family val="2"/>
    </font>
    <font>
      <sz val="10"/>
      <color theme="1"/>
      <name val="Arial"/>
      <family val="2"/>
    </font>
    <font>
      <sz val="10"/>
      <color theme="0"/>
      <name val="Arial"/>
      <family val="2"/>
    </font>
    <font>
      <b/>
      <i/>
      <sz val="10"/>
      <color theme="0" tint="-0.499984740745262"/>
      <name val="Arial"/>
      <family val="2"/>
    </font>
    <font>
      <b/>
      <i/>
      <sz val="9"/>
      <color theme="0" tint="-0.499984740745262"/>
      <name val="Arial"/>
      <family val="2"/>
    </font>
    <font>
      <b/>
      <sz val="12"/>
      <color rgb="FFFF0000"/>
      <name val="Arial"/>
      <family val="2"/>
    </font>
    <font>
      <b/>
      <sz val="16"/>
      <name val="Arial"/>
      <family val="2"/>
    </font>
    <font>
      <b/>
      <sz val="22"/>
      <name val="Arial"/>
      <family val="2"/>
    </font>
    <font>
      <b/>
      <sz val="20"/>
      <color rgb="FFFF0000"/>
      <name val="Arial"/>
      <family val="2"/>
    </font>
    <font>
      <b/>
      <sz val="11"/>
      <color theme="0"/>
      <name val="Arial"/>
      <family val="2"/>
    </font>
    <font>
      <sz val="12"/>
      <color rgb="FFFF0000"/>
      <name val="Arial"/>
      <family val="2"/>
    </font>
    <font>
      <b/>
      <sz val="9"/>
      <color indexed="10"/>
      <name val="Tahoma"/>
      <family val="2"/>
    </font>
    <font>
      <sz val="9"/>
      <color indexed="10"/>
      <name val="Tahoma"/>
      <family val="2"/>
    </font>
    <font>
      <b/>
      <sz val="20"/>
      <name val="Arial"/>
      <family val="2"/>
    </font>
    <font>
      <b/>
      <sz val="11"/>
      <color theme="1"/>
      <name val="Calibri"/>
      <family val="2"/>
      <scheme val="minor"/>
    </font>
    <font>
      <b/>
      <i/>
      <sz val="11"/>
      <color theme="1"/>
      <name val="Calibri"/>
      <family val="2"/>
      <scheme val="minor"/>
    </font>
    <font>
      <i/>
      <sz val="11"/>
      <color theme="1"/>
      <name val="Calibri"/>
      <family val="2"/>
      <scheme val="minor"/>
    </font>
  </fonts>
  <fills count="9">
    <fill>
      <patternFill patternType="none"/>
    </fill>
    <fill>
      <patternFill patternType="gray125"/>
    </fill>
    <fill>
      <patternFill patternType="solid">
        <fgColor theme="3" tint="0.79998168889431442"/>
        <bgColor indexed="64"/>
      </patternFill>
    </fill>
    <fill>
      <patternFill patternType="solid">
        <fgColor rgb="FF92D05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s>
  <borders count="4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ck">
        <color rgb="FFFF0000"/>
      </right>
      <top/>
      <bottom/>
      <diagonal/>
    </border>
    <border>
      <left/>
      <right style="thick">
        <color rgb="FFFF0000"/>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style="thin">
        <color indexed="64"/>
      </right>
      <top/>
      <bottom/>
      <diagonal/>
    </border>
    <border>
      <left style="thin">
        <color indexed="64"/>
      </left>
      <right/>
      <top/>
      <bottom/>
      <diagonal/>
    </border>
    <border>
      <left style="double">
        <color auto="1"/>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style="hair">
        <color auto="1"/>
      </left>
      <right style="hair">
        <color auto="1"/>
      </right>
      <top style="hair">
        <color auto="1"/>
      </top>
      <bottom style="hair">
        <color auto="1"/>
      </bottom>
      <diagonal/>
    </border>
    <border>
      <left style="double">
        <color auto="1"/>
      </left>
      <right style="double">
        <color auto="1"/>
      </right>
      <top style="hair">
        <color auto="1"/>
      </top>
      <bottom style="hair">
        <color auto="1"/>
      </bottom>
      <diagonal/>
    </border>
    <border>
      <left style="double">
        <color auto="1"/>
      </left>
      <right style="double">
        <color auto="1"/>
      </right>
      <top style="double">
        <color auto="1"/>
      </top>
      <bottom/>
      <diagonal/>
    </border>
    <border>
      <left style="double">
        <color auto="1"/>
      </left>
      <right style="hair">
        <color auto="1"/>
      </right>
      <top style="hair">
        <color auto="1"/>
      </top>
      <bottom style="double">
        <color indexed="64"/>
      </bottom>
      <diagonal/>
    </border>
    <border>
      <left style="hair">
        <color auto="1"/>
      </left>
      <right style="hair">
        <color auto="1"/>
      </right>
      <top style="hair">
        <color auto="1"/>
      </top>
      <bottom style="double">
        <color indexed="64"/>
      </bottom>
      <diagonal/>
    </border>
    <border>
      <left style="hair">
        <color auto="1"/>
      </left>
      <right style="double">
        <color auto="1"/>
      </right>
      <top style="hair">
        <color auto="1"/>
      </top>
      <bottom style="double">
        <color indexed="64"/>
      </bottom>
      <diagonal/>
    </border>
    <border>
      <left style="double">
        <color auto="1"/>
      </left>
      <right style="hair">
        <color auto="1"/>
      </right>
      <top style="double">
        <color auto="1"/>
      </top>
      <bottom style="hair">
        <color auto="1"/>
      </bottom>
      <diagonal/>
    </border>
    <border>
      <left style="hair">
        <color auto="1"/>
      </left>
      <right style="double">
        <color auto="1"/>
      </right>
      <top style="double">
        <color auto="1"/>
      </top>
      <bottom style="hair">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ck">
        <color rgb="FFFF0000"/>
      </right>
      <top style="thin">
        <color indexed="64"/>
      </top>
      <bottom style="thin">
        <color theme="0" tint="-0.24994659260841701"/>
      </bottom>
      <diagonal/>
    </border>
    <border>
      <left style="thin">
        <color theme="0" tint="-0.24994659260841701"/>
      </left>
      <right style="thick">
        <color rgb="FFFF0000"/>
      </right>
      <top style="thin">
        <color theme="0" tint="-0.24994659260841701"/>
      </top>
      <bottom style="thin">
        <color theme="0" tint="-0.24994659260841701"/>
      </bottom>
      <diagonal/>
    </border>
    <border>
      <left style="thin">
        <color indexed="64"/>
      </left>
      <right style="thick">
        <color rgb="FFFF0000"/>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theme="0" tint="-0.24994659260841701"/>
      </left>
      <right style="thin">
        <color theme="0" tint="-0.24994659260841701"/>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ck">
        <color rgb="FFFF0000"/>
      </right>
      <top style="thin">
        <color theme="0" tint="-0.24994659260841701"/>
      </top>
      <bottom style="thin">
        <color indexed="64"/>
      </bottom>
      <diagonal/>
    </border>
  </borders>
  <cellStyleXfs count="5">
    <xf numFmtId="0" fontId="0" fillId="0" borderId="0"/>
    <xf numFmtId="44" fontId="2" fillId="0" borderId="0" applyFont="0" applyFill="0" applyBorder="0" applyAlignment="0" applyProtection="0"/>
    <xf numFmtId="9" fontId="21" fillId="0" borderId="0" applyFont="0" applyFill="0" applyBorder="0" applyAlignment="0" applyProtection="0"/>
    <xf numFmtId="0" fontId="2" fillId="0" borderId="0"/>
    <xf numFmtId="0" fontId="1" fillId="0" borderId="0"/>
  </cellStyleXfs>
  <cellXfs count="334">
    <xf numFmtId="0" fontId="0" fillId="0" borderId="0" xfId="0"/>
    <xf numFmtId="165" fontId="0" fillId="0" borderId="0" xfId="0" applyNumberFormat="1" applyProtection="1">
      <protection locked="0"/>
    </xf>
    <xf numFmtId="0" fontId="0" fillId="0" borderId="0" xfId="0" applyProtection="1">
      <protection locked="0"/>
    </xf>
    <xf numFmtId="8" fontId="0" fillId="0" borderId="0" xfId="0" applyNumberFormat="1" applyProtection="1">
      <protection locked="0"/>
    </xf>
    <xf numFmtId="0" fontId="2" fillId="0" borderId="0" xfId="0" applyFont="1" applyProtection="1">
      <protection locked="0"/>
    </xf>
    <xf numFmtId="0" fontId="4" fillId="0" borderId="0" xfId="0" applyFont="1" applyAlignment="1" applyProtection="1">
      <alignment vertical="center"/>
      <protection locked="0"/>
    </xf>
    <xf numFmtId="8" fontId="0" fillId="0" borderId="0" xfId="1" applyNumberFormat="1" applyFont="1" applyProtection="1">
      <protection locked="0"/>
    </xf>
    <xf numFmtId="8" fontId="0" fillId="0" borderId="0" xfId="1" applyNumberFormat="1" applyFont="1"/>
    <xf numFmtId="8" fontId="4" fillId="0" borderId="0" xfId="0" applyNumberFormat="1" applyFont="1"/>
    <xf numFmtId="8" fontId="0" fillId="3" borderId="0" xfId="1" applyNumberFormat="1" applyFont="1" applyFill="1"/>
    <xf numFmtId="2" fontId="0" fillId="0" borderId="0" xfId="0" applyNumberFormat="1"/>
    <xf numFmtId="0" fontId="6" fillId="0" borderId="0" xfId="0" applyFont="1" applyProtection="1">
      <protection locked="0"/>
    </xf>
    <xf numFmtId="165" fontId="6" fillId="0" borderId="0" xfId="0" applyNumberFormat="1" applyFont="1" applyProtection="1">
      <protection locked="0"/>
    </xf>
    <xf numFmtId="2" fontId="0" fillId="0" borderId="17" xfId="0" applyNumberFormat="1" applyBorder="1"/>
    <xf numFmtId="0" fontId="2" fillId="7" borderId="2" xfId="0" applyFont="1" applyFill="1" applyBorder="1" applyAlignment="1" applyProtection="1">
      <alignment horizontal="left" wrapText="1"/>
      <protection locked="0"/>
    </xf>
    <xf numFmtId="0" fontId="4" fillId="0" borderId="0" xfId="0" applyFont="1" applyProtection="1">
      <protection locked="0"/>
    </xf>
    <xf numFmtId="8" fontId="4" fillId="0" borderId="0" xfId="0" applyNumberFormat="1" applyFont="1" applyProtection="1">
      <protection locked="0"/>
    </xf>
    <xf numFmtId="164" fontId="4" fillId="0" borderId="0" xfId="0" applyNumberFormat="1" applyFont="1" applyProtection="1">
      <protection locked="0"/>
    </xf>
    <xf numFmtId="0" fontId="9" fillId="0" borderId="0" xfId="0" applyFont="1" applyProtection="1">
      <protection locked="0"/>
    </xf>
    <xf numFmtId="164" fontId="9" fillId="0" borderId="0" xfId="0" applyNumberFormat="1" applyFont="1" applyProtection="1">
      <protection locked="0"/>
    </xf>
    <xf numFmtId="164" fontId="0" fillId="0" borderId="0" xfId="0" applyNumberFormat="1" applyProtection="1">
      <protection locked="0"/>
    </xf>
    <xf numFmtId="1" fontId="5" fillId="0" borderId="0" xfId="0" applyNumberFormat="1" applyFont="1"/>
    <xf numFmtId="164" fontId="0" fillId="0" borderId="0" xfId="0" applyNumberFormat="1"/>
    <xf numFmtId="0" fontId="5" fillId="0" borderId="0" xfId="0" applyFont="1"/>
    <xf numFmtId="164" fontId="4" fillId="0" borderId="0" xfId="0" applyNumberFormat="1" applyFont="1" applyAlignment="1">
      <alignment horizontal="center" vertical="center"/>
    </xf>
    <xf numFmtId="0" fontId="5" fillId="0" borderId="0" xfId="0" applyFont="1" applyAlignment="1">
      <alignment horizontal="left"/>
    </xf>
    <xf numFmtId="164" fontId="4" fillId="2" borderId="0" xfId="0" applyNumberFormat="1" applyFont="1" applyFill="1"/>
    <xf numFmtId="1" fontId="0" fillId="0" borderId="0" xfId="0" applyNumberFormat="1" applyAlignment="1">
      <alignment horizontal="left"/>
    </xf>
    <xf numFmtId="164" fontId="4" fillId="0" borderId="0" xfId="0" applyNumberFormat="1" applyFont="1"/>
    <xf numFmtId="8" fontId="4" fillId="3" borderId="0" xfId="0" applyNumberFormat="1" applyFont="1" applyFill="1"/>
    <xf numFmtId="0" fontId="5" fillId="0" borderId="0" xfId="0" applyFont="1" applyAlignment="1">
      <alignment horizontal="left" vertical="center" wrapText="1" indent="7"/>
    </xf>
    <xf numFmtId="0" fontId="5" fillId="0" borderId="0" xfId="0" applyFont="1" applyAlignment="1">
      <alignment horizontal="left" vertical="center" indent="7"/>
    </xf>
    <xf numFmtId="0" fontId="2" fillId="0" borderId="0" xfId="0" applyFont="1"/>
    <xf numFmtId="0" fontId="3" fillId="0" borderId="0" xfId="0" applyFont="1" applyAlignment="1">
      <alignment horizontal="center" wrapText="1"/>
    </xf>
    <xf numFmtId="0" fontId="11" fillId="6" borderId="2" xfId="0" applyFont="1" applyFill="1" applyBorder="1" applyAlignment="1">
      <alignment horizontal="center"/>
    </xf>
    <xf numFmtId="0" fontId="12" fillId="0" borderId="0" xfId="0" applyFont="1"/>
    <xf numFmtId="0" fontId="6" fillId="0" borderId="0" xfId="0" applyFont="1"/>
    <xf numFmtId="0" fontId="2" fillId="5" borderId="0" xfId="0" applyFont="1" applyFill="1"/>
    <xf numFmtId="164" fontId="4" fillId="0" borderId="2" xfId="0" applyNumberFormat="1" applyFont="1" applyBorder="1"/>
    <xf numFmtId="164" fontId="2" fillId="5" borderId="0" xfId="0" applyNumberFormat="1" applyFont="1" applyFill="1"/>
    <xf numFmtId="0" fontId="5" fillId="7" borderId="2" xfId="0" applyFont="1" applyFill="1" applyBorder="1" applyAlignment="1" applyProtection="1">
      <alignment horizontal="left"/>
      <protection locked="0"/>
    </xf>
    <xf numFmtId="0" fontId="0" fillId="7" borderId="2" xfId="0" applyFill="1" applyBorder="1" applyProtection="1">
      <protection locked="0"/>
    </xf>
    <xf numFmtId="0" fontId="0" fillId="3" borderId="2" xfId="0" applyFill="1" applyBorder="1" applyProtection="1">
      <protection locked="0"/>
    </xf>
    <xf numFmtId="0" fontId="2" fillId="7" borderId="0" xfId="0" applyFont="1" applyFill="1" applyProtection="1">
      <protection locked="0"/>
    </xf>
    <xf numFmtId="0" fontId="2" fillId="0" borderId="21" xfId="3" applyBorder="1" applyAlignment="1" applyProtection="1">
      <alignment vertical="center"/>
      <protection locked="0"/>
    </xf>
    <xf numFmtId="0" fontId="2" fillId="0" borderId="20" xfId="3" applyBorder="1" applyAlignment="1" applyProtection="1">
      <alignment vertical="center"/>
      <protection locked="0"/>
    </xf>
    <xf numFmtId="0" fontId="2" fillId="0" borderId="22" xfId="3" applyBorder="1" applyAlignment="1" applyProtection="1">
      <alignment vertical="center"/>
      <protection locked="0"/>
    </xf>
    <xf numFmtId="167" fontId="2" fillId="0" borderId="22" xfId="3" applyNumberFormat="1" applyBorder="1" applyAlignment="1" applyProtection="1">
      <alignment vertical="center"/>
      <protection locked="0"/>
    </xf>
    <xf numFmtId="0" fontId="0" fillId="0" borderId="0" xfId="0" applyAlignment="1" applyProtection="1">
      <alignment horizontal="center" vertical="center"/>
      <protection locked="0"/>
    </xf>
    <xf numFmtId="0" fontId="4" fillId="0" borderId="28" xfId="3" applyFont="1" applyBorder="1" applyAlignment="1">
      <alignment vertical="center"/>
    </xf>
    <xf numFmtId="0" fontId="4" fillId="0" borderId="20" xfId="3" applyFont="1" applyBorder="1" applyAlignment="1">
      <alignment vertical="center"/>
    </xf>
    <xf numFmtId="0" fontId="2" fillId="0" borderId="22" xfId="3" applyBorder="1" applyAlignment="1">
      <alignment horizontal="center" vertical="center"/>
    </xf>
    <xf numFmtId="0" fontId="4" fillId="0" borderId="22" xfId="3" applyFont="1" applyBorder="1" applyAlignment="1">
      <alignment vertical="center"/>
    </xf>
    <xf numFmtId="0" fontId="2" fillId="0" borderId="21" xfId="3" applyBorder="1" applyAlignment="1">
      <alignment vertical="center"/>
    </xf>
    <xf numFmtId="0" fontId="4" fillId="0" borderId="20" xfId="3" applyFont="1" applyBorder="1" applyAlignment="1">
      <alignment horizontal="center" vertical="center"/>
    </xf>
    <xf numFmtId="0" fontId="4" fillId="0" borderId="22" xfId="3" applyFont="1" applyBorder="1" applyAlignment="1">
      <alignment horizontal="center" vertical="center" wrapText="1"/>
    </xf>
    <xf numFmtId="0" fontId="4" fillId="0" borderId="22" xfId="3" applyFont="1" applyBorder="1" applyAlignment="1">
      <alignment horizontal="center" vertical="center"/>
    </xf>
    <xf numFmtId="0" fontId="4" fillId="0" borderId="21" xfId="3" applyFont="1" applyBorder="1" applyAlignment="1">
      <alignment horizontal="center" vertical="center" wrapText="1"/>
    </xf>
    <xf numFmtId="0" fontId="2" fillId="0" borderId="25" xfId="3" applyBorder="1" applyAlignment="1">
      <alignment vertical="center"/>
    </xf>
    <xf numFmtId="0" fontId="4" fillId="0" borderId="26" xfId="3" applyFont="1" applyBorder="1" applyAlignment="1">
      <alignment vertical="center"/>
    </xf>
    <xf numFmtId="167" fontId="4" fillId="0" borderId="26" xfId="3" applyNumberFormat="1" applyFont="1" applyBorder="1" applyAlignment="1">
      <alignment vertical="center"/>
    </xf>
    <xf numFmtId="0" fontId="2" fillId="0" borderId="27" xfId="3" applyBorder="1" applyAlignment="1">
      <alignment vertical="center"/>
    </xf>
    <xf numFmtId="0" fontId="2" fillId="6" borderId="0" xfId="0" applyFont="1" applyFill="1"/>
    <xf numFmtId="0" fontId="0" fillId="6" borderId="0" xfId="0" applyFill="1"/>
    <xf numFmtId="0" fontId="18" fillId="6" borderId="0" xfId="0" applyFont="1" applyFill="1"/>
    <xf numFmtId="0" fontId="19" fillId="6" borderId="0" xfId="0" applyFont="1" applyFill="1"/>
    <xf numFmtId="0" fontId="17" fillId="6" borderId="0" xfId="0" applyFont="1" applyFill="1" applyAlignment="1">
      <alignment vertical="center"/>
    </xf>
    <xf numFmtId="0" fontId="20" fillId="6" borderId="0" xfId="0" applyFont="1" applyFill="1"/>
    <xf numFmtId="0" fontId="17" fillId="6" borderId="0" xfId="0" applyFont="1" applyFill="1" applyAlignment="1">
      <alignment horizontal="left" vertical="top" wrapText="1"/>
    </xf>
    <xf numFmtId="0" fontId="18" fillId="6" borderId="0" xfId="0" applyFont="1" applyFill="1" applyAlignment="1">
      <alignment vertical="center"/>
    </xf>
    <xf numFmtId="0" fontId="17" fillId="6" borderId="0" xfId="0" applyFont="1" applyFill="1"/>
    <xf numFmtId="0" fontId="18" fillId="6" borderId="0" xfId="0" applyFont="1" applyFill="1" applyAlignment="1">
      <alignment horizontal="left" vertical="center"/>
    </xf>
    <xf numFmtId="16" fontId="2" fillId="7" borderId="2" xfId="0" applyNumberFormat="1" applyFont="1" applyFill="1" applyBorder="1" applyAlignment="1" applyProtection="1">
      <alignment horizontal="left" wrapText="1"/>
      <protection locked="0"/>
    </xf>
    <xf numFmtId="0" fontId="14" fillId="5" borderId="0" xfId="0" applyFont="1" applyFill="1" applyAlignment="1">
      <alignment horizontal="left"/>
    </xf>
    <xf numFmtId="0" fontId="28" fillId="8" borderId="0" xfId="0" applyFont="1" applyFill="1"/>
    <xf numFmtId="0" fontId="34" fillId="0" borderId="0" xfId="0" applyFont="1" applyAlignment="1">
      <alignment horizontal="left" vertical="center"/>
    </xf>
    <xf numFmtId="0" fontId="35" fillId="8" borderId="0" xfId="0" applyFont="1" applyFill="1" applyAlignment="1">
      <alignment vertical="center"/>
    </xf>
    <xf numFmtId="0" fontId="13" fillId="0" borderId="0" xfId="0" applyFont="1" applyAlignment="1">
      <alignment horizontal="left" vertical="center" wrapText="1"/>
    </xf>
    <xf numFmtId="0" fontId="4" fillId="5" borderId="0" xfId="0" applyFont="1" applyFill="1" applyAlignment="1">
      <alignment horizontal="left"/>
    </xf>
    <xf numFmtId="164" fontId="2" fillId="0" borderId="0" xfId="0" applyNumberFormat="1" applyFont="1"/>
    <xf numFmtId="164" fontId="2" fillId="0" borderId="2" xfId="0" applyNumberFormat="1" applyFont="1" applyBorder="1"/>
    <xf numFmtId="164" fontId="2" fillId="6" borderId="8" xfId="0" applyNumberFormat="1" applyFont="1" applyFill="1" applyBorder="1"/>
    <xf numFmtId="8" fontId="2" fillId="0" borderId="0" xfId="0" applyNumberFormat="1" applyFont="1"/>
    <xf numFmtId="164" fontId="2" fillId="6" borderId="2" xfId="0" applyNumberFormat="1" applyFont="1" applyFill="1" applyBorder="1"/>
    <xf numFmtId="0" fontId="2" fillId="6" borderId="12" xfId="0" applyFont="1" applyFill="1" applyBorder="1" applyAlignment="1">
      <alignment horizontal="center"/>
    </xf>
    <xf numFmtId="0" fontId="2" fillId="6" borderId="13" xfId="0" applyFont="1" applyFill="1" applyBorder="1" applyAlignment="1">
      <alignment horizontal="center"/>
    </xf>
    <xf numFmtId="0" fontId="2" fillId="6" borderId="14" xfId="0" applyFont="1" applyFill="1" applyBorder="1" applyAlignment="1">
      <alignment horizontal="center"/>
    </xf>
    <xf numFmtId="0" fontId="2" fillId="6" borderId="19" xfId="0" applyFont="1" applyFill="1" applyBorder="1" applyAlignment="1">
      <alignment horizontal="center"/>
    </xf>
    <xf numFmtId="0" fontId="2" fillId="6" borderId="0" xfId="0" applyFont="1" applyFill="1" applyAlignment="1">
      <alignment horizontal="center"/>
    </xf>
    <xf numFmtId="0" fontId="2" fillId="6" borderId="4" xfId="0" applyFont="1" applyFill="1" applyBorder="1" applyAlignment="1">
      <alignment horizontal="center"/>
    </xf>
    <xf numFmtId="0" fontId="2" fillId="6" borderId="15" xfId="0" applyFont="1" applyFill="1" applyBorder="1" applyAlignment="1">
      <alignment horizontal="center"/>
    </xf>
    <xf numFmtId="0" fontId="2" fillId="6" borderId="1" xfId="0" applyFont="1" applyFill="1" applyBorder="1" applyAlignment="1">
      <alignment horizontal="center"/>
    </xf>
    <xf numFmtId="0" fontId="2" fillId="6" borderId="16" xfId="0" applyFont="1" applyFill="1" applyBorder="1" applyAlignment="1">
      <alignment horizontal="center"/>
    </xf>
    <xf numFmtId="0" fontId="2" fillId="0" borderId="0" xfId="0" quotePrefix="1" applyFont="1"/>
    <xf numFmtId="0" fontId="2" fillId="0" borderId="0" xfId="0" quotePrefix="1" applyFont="1" applyAlignment="1">
      <alignment horizontal="right"/>
    </xf>
    <xf numFmtId="164" fontId="2" fillId="0" borderId="0" xfId="0" applyNumberFormat="1" applyFont="1" applyAlignment="1">
      <alignment horizontal="right"/>
    </xf>
    <xf numFmtId="2" fontId="2" fillId="6" borderId="2" xfId="0" applyNumberFormat="1" applyFont="1" applyFill="1" applyBorder="1"/>
    <xf numFmtId="1" fontId="2" fillId="6" borderId="2" xfId="2" applyNumberFormat="1" applyFont="1" applyFill="1" applyBorder="1" applyAlignment="1">
      <alignment horizontal="center"/>
    </xf>
    <xf numFmtId="0" fontId="5" fillId="4" borderId="0" xfId="0" applyFont="1" applyFill="1" applyAlignment="1">
      <alignment horizontal="left"/>
    </xf>
    <xf numFmtId="0" fontId="2" fillId="4" borderId="0" xfId="0" applyFont="1" applyFill="1"/>
    <xf numFmtId="164" fontId="2" fillId="4" borderId="0" xfId="0" applyNumberFormat="1" applyFont="1" applyFill="1" applyAlignment="1">
      <alignment horizontal="center"/>
    </xf>
    <xf numFmtId="1" fontId="2" fillId="4" borderId="0" xfId="2" applyNumberFormat="1" applyFont="1" applyFill="1"/>
    <xf numFmtId="164" fontId="2" fillId="4" borderId="0" xfId="0" applyNumberFormat="1" applyFont="1" applyFill="1"/>
    <xf numFmtId="164" fontId="2" fillId="4" borderId="4" xfId="0" applyNumberFormat="1" applyFont="1" applyFill="1" applyBorder="1" applyAlignment="1">
      <alignment horizontal="left" vertical="center"/>
    </xf>
    <xf numFmtId="0" fontId="3" fillId="5" borderId="0" xfId="0" applyFont="1" applyFill="1" applyAlignment="1">
      <alignment horizontal="center" wrapText="1"/>
    </xf>
    <xf numFmtId="0" fontId="12" fillId="5" borderId="0" xfId="0" applyFont="1" applyFill="1" applyAlignment="1">
      <alignment horizontal="left" vertical="center"/>
    </xf>
    <xf numFmtId="0" fontId="11" fillId="5" borderId="0" xfId="0" applyFont="1" applyFill="1" applyAlignment="1">
      <alignment horizontal="left"/>
    </xf>
    <xf numFmtId="0" fontId="2" fillId="5" borderId="0" xfId="0" applyFont="1" applyFill="1" applyAlignment="1">
      <alignment horizontal="left"/>
    </xf>
    <xf numFmtId="164" fontId="2" fillId="5" borderId="0" xfId="0" applyNumberFormat="1" applyFont="1" applyFill="1" applyAlignment="1">
      <alignment horizontal="left"/>
    </xf>
    <xf numFmtId="0" fontId="5" fillId="5" borderId="0" xfId="0" applyFont="1" applyFill="1"/>
    <xf numFmtId="0" fontId="12" fillId="5" borderId="0" xfId="0" applyFont="1" applyFill="1"/>
    <xf numFmtId="8" fontId="2" fillId="5" borderId="0" xfId="0" applyNumberFormat="1" applyFont="1" applyFill="1"/>
    <xf numFmtId="1" fontId="2" fillId="5" borderId="0" xfId="0" applyNumberFormat="1" applyFont="1" applyFill="1" applyAlignment="1">
      <alignment horizontal="center"/>
    </xf>
    <xf numFmtId="164" fontId="4" fillId="5" borderId="0" xfId="0" applyNumberFormat="1" applyFont="1" applyFill="1"/>
    <xf numFmtId="2" fontId="2" fillId="5" borderId="0" xfId="0" applyNumberFormat="1" applyFont="1" applyFill="1"/>
    <xf numFmtId="164" fontId="15" fillId="5" borderId="0" xfId="0" applyNumberFormat="1" applyFont="1" applyFill="1"/>
    <xf numFmtId="0" fontId="2" fillId="5" borderId="0" xfId="0" quotePrefix="1" applyFont="1" applyFill="1" applyAlignment="1">
      <alignment horizontal="right"/>
    </xf>
    <xf numFmtId="8" fontId="0" fillId="0" borderId="0" xfId="0" applyNumberFormat="1" applyAlignment="1">
      <alignment horizontal="center"/>
    </xf>
    <xf numFmtId="0" fontId="2" fillId="0" borderId="4" xfId="0" applyFont="1" applyBorder="1" applyAlignment="1">
      <alignment horizontal="left" wrapText="1"/>
    </xf>
    <xf numFmtId="0" fontId="2" fillId="0" borderId="16" xfId="0" applyFont="1" applyBorder="1" applyAlignment="1">
      <alignment horizontal="left" wrapText="1"/>
    </xf>
    <xf numFmtId="0" fontId="2" fillId="0" borderId="0" xfId="0" applyFont="1" applyAlignment="1">
      <alignment horizontal="center" wrapText="1"/>
    </xf>
    <xf numFmtId="0" fontId="2" fillId="0" borderId="0" xfId="0" applyFont="1" applyAlignment="1">
      <alignment horizontal="left" wrapText="1"/>
    </xf>
    <xf numFmtId="0" fontId="4" fillId="0" borderId="0" xfId="0" applyFont="1" applyAlignment="1">
      <alignment horizontal="center" vertical="center" wrapText="1"/>
    </xf>
    <xf numFmtId="165" fontId="0" fillId="0" borderId="17" xfId="0" applyNumberFormat="1" applyBorder="1"/>
    <xf numFmtId="0" fontId="4" fillId="0" borderId="17" xfId="0" applyFont="1" applyBorder="1"/>
    <xf numFmtId="0" fontId="0" fillId="0" borderId="17" xfId="0" applyBorder="1"/>
    <xf numFmtId="2" fontId="0" fillId="0" borderId="11" xfId="0" applyNumberFormat="1" applyBorder="1"/>
    <xf numFmtId="165" fontId="0" fillId="0" borderId="0" xfId="0" applyNumberFormat="1"/>
    <xf numFmtId="8" fontId="4" fillId="0" borderId="0" xfId="0" applyNumberFormat="1" applyFont="1" applyAlignment="1">
      <alignment horizontal="center" vertical="center" wrapText="1"/>
    </xf>
    <xf numFmtId="8" fontId="4" fillId="0" borderId="10" xfId="0" applyNumberFormat="1" applyFont="1" applyBorder="1" applyAlignment="1">
      <alignment horizontal="center" vertical="center" wrapText="1"/>
    </xf>
    <xf numFmtId="8" fontId="0" fillId="0" borderId="0" xfId="0" applyNumberFormat="1"/>
    <xf numFmtId="165"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8" fontId="4" fillId="0" borderId="2" xfId="0" applyNumberFormat="1" applyFont="1" applyBorder="1" applyAlignment="1">
      <alignment horizontal="center" vertical="center" wrapText="1"/>
    </xf>
    <xf numFmtId="0" fontId="28" fillId="0" borderId="0" xfId="0" applyFont="1"/>
    <xf numFmtId="8" fontId="2" fillId="3" borderId="0" xfId="0" applyNumberFormat="1" applyFont="1" applyFill="1" applyAlignment="1">
      <alignment horizontal="right"/>
    </xf>
    <xf numFmtId="8" fontId="2" fillId="0" borderId="0" xfId="0" applyNumberFormat="1" applyFont="1" applyAlignment="1">
      <alignment horizontal="right"/>
    </xf>
    <xf numFmtId="0" fontId="2" fillId="6" borderId="0" xfId="0" applyFont="1" applyFill="1" applyProtection="1">
      <protection locked="0"/>
    </xf>
    <xf numFmtId="0" fontId="0" fillId="6" borderId="0" xfId="0" applyFill="1" applyProtection="1">
      <protection locked="0"/>
    </xf>
    <xf numFmtId="0" fontId="26" fillId="6" borderId="0" xfId="0" applyFont="1" applyFill="1" applyAlignment="1" applyProtection="1">
      <alignment vertical="center"/>
      <protection locked="0"/>
    </xf>
    <xf numFmtId="0" fontId="25" fillId="6" borderId="0" xfId="0" applyFont="1" applyFill="1" applyAlignment="1" applyProtection="1">
      <alignment vertical="center"/>
      <protection locked="0"/>
    </xf>
    <xf numFmtId="2" fontId="2" fillId="8" borderId="1" xfId="0" applyNumberFormat="1" applyFont="1" applyFill="1" applyBorder="1"/>
    <xf numFmtId="2" fontId="2" fillId="8" borderId="0" xfId="0" applyNumberFormat="1" applyFont="1" applyFill="1"/>
    <xf numFmtId="165" fontId="2" fillId="0" borderId="0" xfId="0" applyNumberFormat="1" applyFont="1"/>
    <xf numFmtId="2" fontId="2" fillId="0" borderId="0" xfId="0" applyNumberFormat="1" applyFont="1"/>
    <xf numFmtId="0" fontId="18" fillId="6" borderId="0" xfId="0" applyFont="1" applyFill="1" applyAlignment="1">
      <alignment horizontal="left" vertical="top" wrapText="1"/>
    </xf>
    <xf numFmtId="0" fontId="2" fillId="0" borderId="0" xfId="0" applyFont="1" applyAlignment="1">
      <alignment horizontal="right"/>
    </xf>
    <xf numFmtId="0" fontId="2" fillId="6" borderId="5" xfId="0" applyFont="1" applyFill="1" applyBorder="1" applyAlignment="1">
      <alignment horizontal="center"/>
    </xf>
    <xf numFmtId="0" fontId="2" fillId="6" borderId="6" xfId="0" applyFont="1" applyFill="1" applyBorder="1" applyAlignment="1">
      <alignment horizontal="center"/>
    </xf>
    <xf numFmtId="0" fontId="2" fillId="6" borderId="7" xfId="0" applyFont="1" applyFill="1" applyBorder="1" applyAlignment="1">
      <alignment horizontal="center"/>
    </xf>
    <xf numFmtId="0" fontId="5" fillId="5" borderId="0" xfId="0" applyFont="1" applyFill="1" applyAlignment="1">
      <alignment horizontal="left"/>
    </xf>
    <xf numFmtId="0" fontId="4" fillId="5" borderId="0" xfId="0" applyFont="1" applyFill="1" applyAlignment="1">
      <alignment horizontal="right"/>
    </xf>
    <xf numFmtId="0" fontId="2" fillId="5" borderId="0" xfId="0" applyFont="1" applyFill="1" applyAlignment="1">
      <alignment horizontal="right"/>
    </xf>
    <xf numFmtId="0" fontId="2" fillId="6" borderId="5" xfId="0" applyFont="1" applyFill="1" applyBorder="1" applyAlignment="1">
      <alignment horizontal="left"/>
    </xf>
    <xf numFmtId="0" fontId="2" fillId="6" borderId="6" xfId="0" applyFont="1" applyFill="1" applyBorder="1" applyAlignment="1">
      <alignment horizontal="left"/>
    </xf>
    <xf numFmtId="0" fontId="2" fillId="6" borderId="7" xfId="0" applyFont="1" applyFill="1" applyBorder="1" applyAlignment="1">
      <alignment horizontal="left"/>
    </xf>
    <xf numFmtId="0" fontId="2" fillId="6" borderId="0" xfId="0" applyFont="1" applyFill="1" applyAlignment="1">
      <alignment horizontal="left"/>
    </xf>
    <xf numFmtId="49" fontId="2" fillId="6" borderId="5" xfId="0" applyNumberFormat="1" applyFont="1" applyFill="1" applyBorder="1" applyAlignment="1">
      <alignment horizontal="left"/>
    </xf>
    <xf numFmtId="0" fontId="12" fillId="5" borderId="0" xfId="0" applyFont="1" applyFill="1" applyAlignment="1">
      <alignment horizontal="left" vertical="center" wrapText="1"/>
    </xf>
    <xf numFmtId="165" fontId="0" fillId="0" borderId="30" xfId="0" applyNumberFormat="1" applyBorder="1" applyProtection="1">
      <protection locked="0"/>
    </xf>
    <xf numFmtId="0" fontId="2" fillId="0" borderId="30" xfId="0" applyFont="1" applyBorder="1" applyProtection="1">
      <protection locked="0"/>
    </xf>
    <xf numFmtId="0" fontId="0" fillId="0" borderId="30" xfId="0" applyBorder="1" applyProtection="1">
      <protection locked="0"/>
    </xf>
    <xf numFmtId="8" fontId="0" fillId="0" borderId="30" xfId="0" applyNumberFormat="1" applyBorder="1" applyProtection="1">
      <protection locked="0"/>
    </xf>
    <xf numFmtId="8" fontId="2" fillId="0" borderId="30" xfId="0" applyNumberFormat="1" applyFont="1" applyBorder="1" applyAlignment="1" applyProtection="1">
      <alignment horizontal="center" vertical="center"/>
      <protection locked="0"/>
    </xf>
    <xf numFmtId="8" fontId="2" fillId="0" borderId="30" xfId="0" applyNumberFormat="1" applyFont="1" applyBorder="1" applyProtection="1">
      <protection locked="0"/>
    </xf>
    <xf numFmtId="8" fontId="2" fillId="0" borderId="30" xfId="1" applyNumberFormat="1" applyBorder="1" applyProtection="1">
      <protection locked="0"/>
    </xf>
    <xf numFmtId="165" fontId="0" fillId="0" borderId="31" xfId="0" applyNumberFormat="1" applyBorder="1" applyProtection="1">
      <protection locked="0"/>
    </xf>
    <xf numFmtId="0" fontId="2" fillId="0" borderId="31" xfId="0" applyFont="1" applyBorder="1" applyProtection="1">
      <protection locked="0"/>
    </xf>
    <xf numFmtId="0" fontId="0" fillId="0" borderId="31" xfId="0" applyBorder="1" applyProtection="1">
      <protection locked="0"/>
    </xf>
    <xf numFmtId="8" fontId="0" fillId="0" borderId="31" xfId="0" applyNumberFormat="1" applyBorder="1" applyProtection="1">
      <protection locked="0"/>
    </xf>
    <xf numFmtId="8" fontId="2" fillId="0" borderId="31" xfId="0" applyNumberFormat="1" applyFont="1" applyBorder="1" applyAlignment="1" applyProtection="1">
      <alignment horizontal="center" vertical="center"/>
      <protection locked="0"/>
    </xf>
    <xf numFmtId="8" fontId="0" fillId="0" borderId="32" xfId="0" applyNumberFormat="1" applyBorder="1" applyProtection="1">
      <protection locked="0"/>
    </xf>
    <xf numFmtId="8" fontId="0" fillId="0" borderId="33" xfId="0" applyNumberFormat="1" applyBorder="1" applyProtection="1">
      <protection locked="0"/>
    </xf>
    <xf numFmtId="165" fontId="2" fillId="0" borderId="30" xfId="0" applyNumberFormat="1" applyFont="1" applyBorder="1" applyProtection="1">
      <protection locked="0"/>
    </xf>
    <xf numFmtId="2" fontId="2" fillId="0" borderId="30" xfId="0" applyNumberFormat="1" applyFont="1" applyBorder="1" applyProtection="1">
      <protection locked="0"/>
    </xf>
    <xf numFmtId="14" fontId="2" fillId="0" borderId="30" xfId="0" applyNumberFormat="1" applyFont="1" applyBorder="1" applyProtection="1">
      <protection locked="0"/>
    </xf>
    <xf numFmtId="165" fontId="2" fillId="0" borderId="31" xfId="0" applyNumberFormat="1" applyFont="1" applyBorder="1" applyProtection="1">
      <protection locked="0"/>
    </xf>
    <xf numFmtId="2" fontId="2" fillId="0" borderId="31" xfId="0" applyNumberFormat="1" applyFont="1" applyBorder="1" applyProtection="1">
      <protection locked="0"/>
    </xf>
    <xf numFmtId="14" fontId="2" fillId="0" borderId="31" xfId="0" applyNumberFormat="1" applyFont="1" applyBorder="1" applyProtection="1">
      <protection locked="0"/>
    </xf>
    <xf numFmtId="166" fontId="4" fillId="0" borderId="2" xfId="0" applyNumberFormat="1" applyFont="1" applyBorder="1" applyAlignment="1">
      <alignment horizontal="center" vertical="center" wrapText="1"/>
    </xf>
    <xf numFmtId="0" fontId="4" fillId="0" borderId="2" xfId="0" applyFont="1" applyBorder="1" applyAlignment="1">
      <alignment horizontal="center" textRotation="90" wrapText="1"/>
    </xf>
    <xf numFmtId="2" fontId="2" fillId="0" borderId="32" xfId="0" applyNumberFormat="1" applyFont="1" applyBorder="1" applyProtection="1">
      <protection locked="0"/>
    </xf>
    <xf numFmtId="2" fontId="2" fillId="0" borderId="33" xfId="0" applyNumberFormat="1" applyFont="1" applyBorder="1" applyProtection="1">
      <protection locked="0"/>
    </xf>
    <xf numFmtId="2" fontId="2" fillId="0" borderId="34" xfId="0" applyNumberFormat="1" applyFont="1" applyBorder="1" applyProtection="1">
      <protection locked="0"/>
    </xf>
    <xf numFmtId="2" fontId="2" fillId="0" borderId="35" xfId="0" applyNumberFormat="1" applyFont="1" applyBorder="1" applyProtection="1">
      <protection locked="0"/>
    </xf>
    <xf numFmtId="8" fontId="2" fillId="0" borderId="34" xfId="0" applyNumberFormat="1" applyFont="1" applyBorder="1" applyAlignment="1" applyProtection="1">
      <alignment horizontal="center" vertical="center"/>
      <protection locked="0"/>
    </xf>
    <xf numFmtId="8" fontId="2" fillId="0" borderId="35" xfId="0" applyNumberFormat="1" applyFont="1" applyBorder="1" applyAlignment="1" applyProtection="1">
      <alignment horizontal="center" vertical="center"/>
      <protection locked="0"/>
    </xf>
    <xf numFmtId="8" fontId="2" fillId="0" borderId="35" xfId="0" applyNumberFormat="1" applyFont="1" applyBorder="1" applyProtection="1">
      <protection locked="0"/>
    </xf>
    <xf numFmtId="8" fontId="2" fillId="0" borderId="35" xfId="1" applyNumberFormat="1" applyBorder="1" applyProtection="1">
      <protection locked="0"/>
    </xf>
    <xf numFmtId="8" fontId="4" fillId="0" borderId="7" xfId="0" applyNumberFormat="1" applyFont="1" applyBorder="1" applyAlignment="1">
      <alignment horizontal="center" vertical="center" wrapText="1"/>
    </xf>
    <xf numFmtId="8" fontId="4" fillId="0" borderId="36" xfId="0" applyNumberFormat="1" applyFont="1" applyBorder="1" applyAlignment="1">
      <alignment horizontal="center" textRotation="90" wrapText="1"/>
    </xf>
    <xf numFmtId="0" fontId="1" fillId="0" borderId="0" xfId="4"/>
    <xf numFmtId="0" fontId="1" fillId="0" borderId="2" xfId="4" applyBorder="1"/>
    <xf numFmtId="0" fontId="40" fillId="0" borderId="0" xfId="4" applyFont="1"/>
    <xf numFmtId="0" fontId="1" fillId="0" borderId="8" xfId="4" applyBorder="1"/>
    <xf numFmtId="0" fontId="41" fillId="0" borderId="0" xfId="4" applyFont="1"/>
    <xf numFmtId="0" fontId="1" fillId="5" borderId="8" xfId="4" applyFill="1" applyBorder="1"/>
    <xf numFmtId="0" fontId="1" fillId="5" borderId="2" xfId="4" applyFill="1" applyBorder="1"/>
    <xf numFmtId="0" fontId="1" fillId="4" borderId="41" xfId="4" applyFill="1" applyBorder="1" applyAlignment="1">
      <alignment horizontal="center"/>
    </xf>
    <xf numFmtId="0" fontId="1" fillId="4" borderId="37" xfId="4" applyFill="1" applyBorder="1" applyAlignment="1">
      <alignment horizontal="center"/>
    </xf>
    <xf numFmtId="0" fontId="1" fillId="4" borderId="2" xfId="4" applyFill="1" applyBorder="1"/>
    <xf numFmtId="0" fontId="42" fillId="0" borderId="0" xfId="4" applyFont="1" applyAlignment="1">
      <alignment wrapText="1"/>
    </xf>
    <xf numFmtId="0" fontId="0" fillId="0" borderId="44" xfId="0" applyBorder="1"/>
    <xf numFmtId="0" fontId="42" fillId="4" borderId="2" xfId="4" applyFont="1" applyFill="1" applyBorder="1" applyAlignment="1">
      <alignment wrapText="1"/>
    </xf>
    <xf numFmtId="0" fontId="9" fillId="6" borderId="0" xfId="0" applyFont="1" applyFill="1" applyProtection="1">
      <protection locked="0"/>
    </xf>
    <xf numFmtId="1" fontId="12" fillId="6" borderId="2" xfId="0" applyNumberFormat="1" applyFont="1" applyFill="1" applyBorder="1" applyAlignment="1">
      <alignment horizontal="left"/>
    </xf>
    <xf numFmtId="0" fontId="28" fillId="8" borderId="32" xfId="0" applyFont="1" applyFill="1" applyBorder="1"/>
    <xf numFmtId="165" fontId="0" fillId="0" borderId="45" xfId="0" applyNumberFormat="1" applyBorder="1" applyProtection="1">
      <protection locked="0"/>
    </xf>
    <xf numFmtId="0" fontId="2" fillId="0" borderId="45" xfId="0" applyFont="1" applyBorder="1" applyProtection="1">
      <protection locked="0"/>
    </xf>
    <xf numFmtId="0" fontId="0" fillId="0" borderId="45" xfId="0" applyBorder="1" applyProtection="1">
      <protection locked="0"/>
    </xf>
    <xf numFmtId="8" fontId="0" fillId="0" borderId="45" xfId="0" applyNumberFormat="1" applyBorder="1" applyProtection="1">
      <protection locked="0"/>
    </xf>
    <xf numFmtId="8" fontId="2" fillId="0" borderId="45" xfId="1" applyNumberFormat="1" applyBorder="1" applyProtection="1">
      <protection locked="0"/>
    </xf>
    <xf numFmtId="8" fontId="2" fillId="0" borderId="45" xfId="0" applyNumberFormat="1" applyFont="1" applyBorder="1" applyProtection="1">
      <protection locked="0"/>
    </xf>
    <xf numFmtId="8" fontId="28" fillId="8" borderId="2" xfId="0" applyNumberFormat="1" applyFont="1" applyFill="1" applyBorder="1"/>
    <xf numFmtId="165" fontId="0" fillId="0" borderId="2" xfId="0" applyNumberFormat="1" applyBorder="1"/>
    <xf numFmtId="0" fontId="4" fillId="0" borderId="2" xfId="0" applyFont="1" applyBorder="1"/>
    <xf numFmtId="8" fontId="4" fillId="0" borderId="2" xfId="0" applyNumberFormat="1" applyFont="1" applyBorder="1"/>
    <xf numFmtId="8" fontId="0" fillId="0" borderId="46" xfId="0" applyNumberFormat="1" applyBorder="1" applyProtection="1">
      <protection locked="0"/>
    </xf>
    <xf numFmtId="8" fontId="2" fillId="0" borderId="47" xfId="1" applyNumberFormat="1" applyBorder="1" applyProtection="1">
      <protection locked="0"/>
    </xf>
    <xf numFmtId="0" fontId="18" fillId="6" borderId="0" xfId="0" applyFont="1" applyFill="1" applyAlignment="1">
      <alignment horizontal="left" vertical="top" wrapText="1"/>
    </xf>
    <xf numFmtId="0" fontId="18" fillId="6" borderId="0" xfId="0" applyFont="1" applyFill="1" applyAlignment="1">
      <alignment horizontal="left" vertical="top"/>
    </xf>
    <xf numFmtId="0" fontId="19" fillId="6" borderId="0" xfId="0" applyFont="1" applyFill="1" applyAlignment="1">
      <alignment horizontal="left" vertical="top" wrapText="1"/>
    </xf>
    <xf numFmtId="0" fontId="19" fillId="6" borderId="0" xfId="0" applyFont="1" applyFill="1" applyAlignment="1">
      <alignment horizontal="left" vertical="top"/>
    </xf>
    <xf numFmtId="0" fontId="18" fillId="6" borderId="0" xfId="0" applyFont="1" applyFill="1" applyAlignment="1">
      <alignment horizontal="left" wrapText="1"/>
    </xf>
    <xf numFmtId="0" fontId="10" fillId="6" borderId="0" xfId="0" applyFont="1" applyFill="1" applyAlignment="1">
      <alignment horizontal="center"/>
    </xf>
    <xf numFmtId="0" fontId="24" fillId="6" borderId="0" xfId="0" applyFont="1" applyFill="1" applyAlignment="1" applyProtection="1">
      <alignment horizontal="left" wrapText="1"/>
      <protection locked="0"/>
    </xf>
    <xf numFmtId="0" fontId="5" fillId="0" borderId="0" xfId="0" applyFont="1" applyAlignment="1">
      <alignment horizontal="center"/>
    </xf>
    <xf numFmtId="0" fontId="2" fillId="7" borderId="2" xfId="0" applyFont="1" applyFill="1" applyBorder="1" applyAlignment="1" applyProtection="1">
      <alignment horizontal="left"/>
      <protection locked="0"/>
    </xf>
    <xf numFmtId="0" fontId="0" fillId="7" borderId="2" xfId="0" applyFill="1" applyBorder="1" applyAlignment="1" applyProtection="1">
      <alignment horizontal="left"/>
      <protection locked="0"/>
    </xf>
    <xf numFmtId="0" fontId="2" fillId="7" borderId="5" xfId="0" applyFont="1" applyFill="1" applyBorder="1" applyAlignment="1" applyProtection="1">
      <alignment horizontal="left" wrapText="1"/>
      <protection locked="0"/>
    </xf>
    <xf numFmtId="0" fontId="2" fillId="7" borderId="7" xfId="0" applyFont="1" applyFill="1" applyBorder="1" applyAlignment="1" applyProtection="1">
      <alignment horizontal="left" wrapText="1"/>
      <protection locked="0"/>
    </xf>
    <xf numFmtId="0" fontId="2" fillId="7" borderId="5" xfId="0" applyFont="1" applyFill="1" applyBorder="1" applyAlignment="1" applyProtection="1">
      <alignment horizontal="left"/>
      <protection locked="0"/>
    </xf>
    <xf numFmtId="0" fontId="2" fillId="7" borderId="7" xfId="0" applyFont="1" applyFill="1" applyBorder="1" applyAlignment="1" applyProtection="1">
      <alignment horizontal="left"/>
      <protection locked="0"/>
    </xf>
    <xf numFmtId="49" fontId="2" fillId="7" borderId="2" xfId="0" applyNumberFormat="1" applyFont="1" applyFill="1" applyBorder="1" applyAlignment="1" applyProtection="1">
      <alignment horizontal="left"/>
      <protection locked="0"/>
    </xf>
    <xf numFmtId="49" fontId="0" fillId="7" borderId="2" xfId="0" applyNumberFormat="1" applyFill="1" applyBorder="1" applyAlignment="1" applyProtection="1">
      <alignment horizontal="left"/>
      <protection locked="0"/>
    </xf>
    <xf numFmtId="165" fontId="22" fillId="8" borderId="2" xfId="0" applyNumberFormat="1" applyFont="1" applyFill="1" applyBorder="1" applyAlignment="1">
      <alignment horizontal="center"/>
    </xf>
    <xf numFmtId="165" fontId="22" fillId="8" borderId="1" xfId="0" applyNumberFormat="1" applyFont="1" applyFill="1" applyBorder="1" applyAlignment="1">
      <alignment horizontal="center"/>
    </xf>
    <xf numFmtId="8" fontId="36" fillId="0" borderId="0" xfId="0" applyNumberFormat="1" applyFont="1" applyAlignment="1">
      <alignment horizontal="center"/>
    </xf>
    <xf numFmtId="0" fontId="2" fillId="0" borderId="0" xfId="0" applyFont="1" applyAlignment="1">
      <alignment horizontal="right"/>
    </xf>
    <xf numFmtId="0" fontId="0" fillId="0" borderId="0" xfId="0" applyAlignment="1">
      <alignment horizontal="right"/>
    </xf>
    <xf numFmtId="0" fontId="2" fillId="0" borderId="12" xfId="0" applyFont="1" applyBorder="1" applyAlignment="1">
      <alignment horizontal="left" wrapText="1"/>
    </xf>
    <xf numFmtId="0" fontId="2" fillId="0" borderId="13" xfId="0" applyFont="1" applyBorder="1" applyAlignment="1">
      <alignment horizontal="left" wrapText="1"/>
    </xf>
    <xf numFmtId="0" fontId="2" fillId="0" borderId="14" xfId="0" applyFont="1" applyBorder="1" applyAlignment="1">
      <alignment horizontal="left" wrapText="1"/>
    </xf>
    <xf numFmtId="0" fontId="4" fillId="0" borderId="19" xfId="0" applyFont="1" applyBorder="1" applyAlignment="1">
      <alignment horizontal="center" wrapText="1"/>
    </xf>
    <xf numFmtId="0" fontId="4" fillId="0" borderId="0" xfId="0" applyFont="1" applyAlignment="1">
      <alignment horizontal="center" wrapText="1"/>
    </xf>
    <xf numFmtId="0" fontId="4" fillId="0" borderId="0" xfId="0" applyFont="1" applyAlignment="1">
      <alignment horizontal="right"/>
    </xf>
    <xf numFmtId="0" fontId="5" fillId="0" borderId="0" xfId="0" applyFont="1" applyAlignment="1">
      <alignment horizontal="right"/>
    </xf>
    <xf numFmtId="0" fontId="4" fillId="0" borderId="15" xfId="0" applyFont="1" applyBorder="1" applyAlignment="1">
      <alignment horizontal="center" wrapText="1"/>
    </xf>
    <xf numFmtId="0" fontId="4" fillId="0" borderId="1" xfId="0" applyFont="1" applyBorder="1" applyAlignment="1">
      <alignment horizontal="center" wrapText="1"/>
    </xf>
    <xf numFmtId="0" fontId="16" fillId="0" borderId="0" xfId="0" applyFont="1" applyAlignment="1">
      <alignment horizontal="center"/>
    </xf>
    <xf numFmtId="0" fontId="2" fillId="6" borderId="5" xfId="0" applyFont="1" applyFill="1" applyBorder="1" applyAlignment="1">
      <alignment horizontal="center"/>
    </xf>
    <xf numFmtId="0" fontId="2" fillId="6" borderId="6" xfId="0" applyFont="1" applyFill="1" applyBorder="1" applyAlignment="1">
      <alignment horizontal="center"/>
    </xf>
    <xf numFmtId="0" fontId="2" fillId="6" borderId="7" xfId="0" applyFont="1" applyFill="1" applyBorder="1" applyAlignment="1">
      <alignment horizontal="center"/>
    </xf>
    <xf numFmtId="0" fontId="14" fillId="6" borderId="5" xfId="0" applyFont="1" applyFill="1" applyBorder="1" applyAlignment="1">
      <alignment horizontal="left"/>
    </xf>
    <xf numFmtId="0" fontId="14" fillId="6" borderId="6" xfId="0" applyFont="1" applyFill="1" applyBorder="1" applyAlignment="1">
      <alignment horizontal="left"/>
    </xf>
    <xf numFmtId="0" fontId="14" fillId="6" borderId="7" xfId="0" applyFont="1" applyFill="1" applyBorder="1" applyAlignment="1">
      <alignment horizontal="left"/>
    </xf>
    <xf numFmtId="0" fontId="5" fillId="5" borderId="0" xfId="0" applyFont="1" applyFill="1" applyAlignment="1">
      <alignment horizontal="left"/>
    </xf>
    <xf numFmtId="0" fontId="4" fillId="5" borderId="0" xfId="0" applyFont="1" applyFill="1" applyAlignment="1">
      <alignment horizontal="right"/>
    </xf>
    <xf numFmtId="0" fontId="4" fillId="5" borderId="4" xfId="0" applyFont="1" applyFill="1" applyBorder="1" applyAlignment="1">
      <alignment horizontal="right"/>
    </xf>
    <xf numFmtId="0" fontId="2" fillId="5" borderId="0" xfId="0" applyFont="1" applyFill="1" applyAlignment="1">
      <alignment horizontal="right"/>
    </xf>
    <xf numFmtId="0" fontId="2" fillId="5" borderId="4" xfId="0" applyFont="1" applyFill="1" applyBorder="1" applyAlignment="1">
      <alignment horizontal="right"/>
    </xf>
    <xf numFmtId="164" fontId="2" fillId="6" borderId="2" xfId="0" applyNumberFormat="1" applyFont="1" applyFill="1" applyBorder="1" applyAlignment="1">
      <alignment horizontal="right"/>
    </xf>
    <xf numFmtId="0" fontId="31" fillId="0" borderId="0" xfId="0" applyFont="1" applyAlignment="1">
      <alignment horizontal="center" vertical="center"/>
    </xf>
    <xf numFmtId="0" fontId="2" fillId="6" borderId="5" xfId="0" applyFont="1" applyFill="1" applyBorder="1" applyAlignment="1">
      <alignment horizontal="left"/>
    </xf>
    <xf numFmtId="0" fontId="2" fillId="6" borderId="6" xfId="0" applyFont="1" applyFill="1" applyBorder="1" applyAlignment="1">
      <alignment horizontal="left"/>
    </xf>
    <xf numFmtId="0" fontId="2" fillId="6" borderId="7" xfId="0" applyFont="1" applyFill="1" applyBorder="1" applyAlignment="1">
      <alignment horizontal="left"/>
    </xf>
    <xf numFmtId="0" fontId="14" fillId="4" borderId="2" xfId="0" applyFont="1" applyFill="1" applyBorder="1" applyAlignment="1">
      <alignment horizontal="left"/>
    </xf>
    <xf numFmtId="0" fontId="12" fillId="6" borderId="5" xfId="0" applyFont="1" applyFill="1" applyBorder="1" applyAlignment="1">
      <alignment horizontal="left"/>
    </xf>
    <xf numFmtId="0" fontId="12" fillId="6" borderId="6" xfId="0" applyFont="1" applyFill="1" applyBorder="1" applyAlignment="1">
      <alignment horizontal="left"/>
    </xf>
    <xf numFmtId="0" fontId="12" fillId="6" borderId="7" xfId="0" applyFont="1" applyFill="1" applyBorder="1" applyAlignment="1">
      <alignment horizontal="left"/>
    </xf>
    <xf numFmtId="164" fontId="14" fillId="4" borderId="2" xfId="0" applyNumberFormat="1" applyFont="1" applyFill="1" applyBorder="1" applyAlignment="1">
      <alignment horizontal="left"/>
    </xf>
    <xf numFmtId="164" fontId="2" fillId="4" borderId="0" xfId="0" applyNumberFormat="1" applyFont="1" applyFill="1" applyAlignment="1">
      <alignment horizontal="left" vertical="center" wrapText="1"/>
    </xf>
    <xf numFmtId="49" fontId="2" fillId="6" borderId="5" xfId="0" applyNumberFormat="1" applyFont="1" applyFill="1" applyBorder="1" applyAlignment="1">
      <alignment horizontal="left"/>
    </xf>
    <xf numFmtId="49" fontId="2" fillId="6" borderId="6" xfId="0" applyNumberFormat="1" applyFont="1" applyFill="1" applyBorder="1" applyAlignment="1">
      <alignment horizontal="left"/>
    </xf>
    <xf numFmtId="49" fontId="2" fillId="6" borderId="7" xfId="0" applyNumberFormat="1" applyFont="1" applyFill="1" applyBorder="1" applyAlignment="1">
      <alignment horizontal="left"/>
    </xf>
    <xf numFmtId="0" fontId="12" fillId="5" borderId="0" xfId="0" applyFont="1" applyFill="1" applyAlignment="1">
      <alignment horizontal="left" vertical="center" wrapText="1"/>
    </xf>
    <xf numFmtId="16" fontId="12" fillId="5" borderId="0" xfId="0" applyNumberFormat="1" applyFont="1" applyFill="1" applyAlignment="1">
      <alignment horizontal="center" vertical="center"/>
    </xf>
    <xf numFmtId="16" fontId="12" fillId="5" borderId="4" xfId="0" applyNumberFormat="1" applyFont="1" applyFill="1" applyBorder="1" applyAlignment="1">
      <alignment horizontal="center" vertical="center"/>
    </xf>
    <xf numFmtId="0" fontId="31" fillId="0" borderId="0" xfId="0" applyFont="1" applyAlignment="1">
      <alignment horizontal="center" vertical="center" wrapText="1"/>
    </xf>
    <xf numFmtId="0" fontId="4" fillId="0" borderId="24" xfId="3" applyFont="1" applyBorder="1" applyAlignment="1">
      <alignment horizontal="center" vertical="center"/>
    </xf>
    <xf numFmtId="0" fontId="2" fillId="0" borderId="29" xfId="3" applyBorder="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xf>
    <xf numFmtId="0" fontId="4" fillId="0" borderId="23" xfId="3" applyFont="1" applyBorder="1" applyAlignment="1">
      <alignment horizontal="center" vertical="center"/>
    </xf>
    <xf numFmtId="0" fontId="1" fillId="4" borderId="42" xfId="4" applyFill="1" applyBorder="1" applyAlignment="1">
      <alignment horizontal="center" wrapText="1"/>
    </xf>
    <xf numFmtId="0" fontId="1" fillId="4" borderId="43" xfId="4" applyFill="1" applyBorder="1" applyAlignment="1">
      <alignment horizontal="center" wrapText="1"/>
    </xf>
    <xf numFmtId="0" fontId="1" fillId="4" borderId="39" xfId="4" applyFill="1" applyBorder="1" applyAlignment="1">
      <alignment horizontal="center"/>
    </xf>
    <xf numFmtId="0" fontId="1" fillId="4" borderId="40" xfId="4" applyFill="1" applyBorder="1" applyAlignment="1">
      <alignment horizontal="center"/>
    </xf>
    <xf numFmtId="0" fontId="1" fillId="4" borderId="38" xfId="4" applyFill="1" applyBorder="1" applyAlignment="1">
      <alignment horizontal="center"/>
    </xf>
    <xf numFmtId="49" fontId="2" fillId="7" borderId="9" xfId="0" applyNumberFormat="1" applyFont="1" applyFill="1" applyBorder="1" applyAlignment="1" applyProtection="1">
      <alignment horizontal="left"/>
      <protection locked="0"/>
    </xf>
    <xf numFmtId="49" fontId="0" fillId="7" borderId="9" xfId="0" applyNumberFormat="1" applyFill="1" applyBorder="1" applyAlignment="1" applyProtection="1">
      <alignment horizontal="left"/>
      <protection locked="0"/>
    </xf>
    <xf numFmtId="0" fontId="2" fillId="6" borderId="13" xfId="0" applyFont="1" applyFill="1" applyBorder="1" applyAlignment="1"/>
    <xf numFmtId="0" fontId="2" fillId="6" borderId="14" xfId="0" applyFont="1" applyFill="1" applyBorder="1" applyAlignment="1"/>
    <xf numFmtId="0" fontId="2" fillId="6" borderId="15" xfId="0" applyFont="1" applyFill="1" applyBorder="1" applyAlignment="1"/>
    <xf numFmtId="0" fontId="2" fillId="6" borderId="1" xfId="0" applyFont="1" applyFill="1" applyBorder="1" applyAlignment="1"/>
    <xf numFmtId="0" fontId="2" fillId="6" borderId="16" xfId="0" applyFont="1" applyFill="1" applyBorder="1" applyAlignment="1"/>
    <xf numFmtId="0" fontId="2" fillId="0" borderId="0" xfId="0" applyFont="1" applyFill="1"/>
    <xf numFmtId="164" fontId="2" fillId="0" borderId="0" xfId="0" applyNumberFormat="1" applyFont="1" applyFill="1"/>
    <xf numFmtId="0" fontId="2" fillId="5" borderId="0" xfId="0" applyFont="1" applyFill="1" applyBorder="1" applyAlignment="1">
      <alignment horizontal="left"/>
    </xf>
    <xf numFmtId="1" fontId="2" fillId="5" borderId="0" xfId="0" applyNumberFormat="1" applyFont="1" applyFill="1" applyBorder="1" applyAlignment="1">
      <alignment horizontal="center"/>
    </xf>
    <xf numFmtId="0" fontId="5" fillId="0" borderId="0" xfId="0" applyFont="1" applyAlignment="1">
      <alignment vertical="center" wrapText="1"/>
    </xf>
    <xf numFmtId="0" fontId="5" fillId="0" borderId="0" xfId="0" applyFont="1" applyAlignment="1">
      <alignment horizontal="center" vertical="center" wrapText="1"/>
    </xf>
    <xf numFmtId="0" fontId="33" fillId="0" borderId="2" xfId="0" applyFont="1" applyBorder="1" applyAlignment="1">
      <alignment horizontal="center" vertical="center" wrapText="1"/>
    </xf>
    <xf numFmtId="0" fontId="2" fillId="6" borderId="2" xfId="0" applyFont="1" applyFill="1" applyBorder="1" applyAlignment="1">
      <alignment horizontal="left"/>
    </xf>
    <xf numFmtId="1" fontId="12" fillId="6" borderId="2" xfId="0" applyNumberFormat="1" applyFont="1" applyFill="1" applyBorder="1" applyAlignment="1"/>
    <xf numFmtId="1" fontId="12" fillId="5" borderId="0" xfId="0" applyNumberFormat="1" applyFont="1" applyFill="1" applyBorder="1" applyAlignment="1">
      <alignment horizontal="left"/>
    </xf>
    <xf numFmtId="49" fontId="2" fillId="4" borderId="0" xfId="0" applyNumberFormat="1" applyFont="1" applyFill="1" applyAlignment="1">
      <alignment vertical="center"/>
    </xf>
    <xf numFmtId="0" fontId="2" fillId="7" borderId="2" xfId="0" applyFont="1" applyFill="1" applyBorder="1" applyProtection="1">
      <protection locked="0"/>
    </xf>
    <xf numFmtId="0" fontId="2" fillId="6" borderId="5" xfId="0" applyNumberFormat="1" applyFont="1" applyFill="1" applyBorder="1" applyAlignment="1">
      <alignment horizontal="left"/>
    </xf>
    <xf numFmtId="0" fontId="2" fillId="0" borderId="0" xfId="0" applyFont="1" applyProtection="1"/>
    <xf numFmtId="0" fontId="27" fillId="6" borderId="0" xfId="0" applyFont="1" applyFill="1" applyProtection="1"/>
    <xf numFmtId="0" fontId="0" fillId="0" borderId="0" xfId="0" applyProtection="1"/>
    <xf numFmtId="0" fontId="27" fillId="6" borderId="8" xfId="0" applyFont="1" applyFill="1" applyBorder="1" applyProtection="1"/>
    <xf numFmtId="0" fontId="2" fillId="6" borderId="9" xfId="0" applyFont="1" applyFill="1" applyBorder="1" applyProtection="1"/>
    <xf numFmtId="0" fontId="2" fillId="6" borderId="18" xfId="0" applyFont="1" applyFill="1" applyBorder="1" applyProtection="1"/>
    <xf numFmtId="0" fontId="4" fillId="6" borderId="18" xfId="0" applyFont="1" applyFill="1" applyBorder="1" applyProtection="1"/>
    <xf numFmtId="0" fontId="2" fillId="0" borderId="18" xfId="0" applyFont="1" applyBorder="1" applyProtection="1"/>
    <xf numFmtId="0" fontId="4" fillId="0" borderId="0" xfId="0" applyFont="1" applyProtection="1"/>
    <xf numFmtId="0" fontId="4" fillId="5" borderId="5" xfId="0" applyFont="1" applyFill="1" applyBorder="1" applyAlignment="1" applyProtection="1">
      <alignment horizontal="center"/>
    </xf>
    <xf numFmtId="0" fontId="4" fillId="5" borderId="6" xfId="0" applyFont="1" applyFill="1" applyBorder="1" applyAlignment="1" applyProtection="1">
      <alignment horizontal="center"/>
    </xf>
    <xf numFmtId="0" fontId="4" fillId="5" borderId="7" xfId="0" applyFont="1" applyFill="1" applyBorder="1" applyAlignment="1" applyProtection="1">
      <alignment horizontal="center"/>
    </xf>
    <xf numFmtId="0" fontId="4" fillId="5" borderId="2" xfId="0" applyFont="1" applyFill="1" applyBorder="1" applyProtection="1"/>
    <xf numFmtId="0" fontId="4" fillId="0" borderId="2" xfId="0" applyFont="1" applyBorder="1" applyProtection="1"/>
    <xf numFmtId="0" fontId="4" fillId="0" borderId="0" xfId="0" applyFont="1" applyAlignment="1" applyProtection="1">
      <alignment horizontal="left" vertical="top"/>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49" fontId="2" fillId="0" borderId="2" xfId="0" applyNumberFormat="1" applyFont="1" applyFill="1" applyBorder="1" applyAlignment="1" applyProtection="1">
      <alignment horizontal="left"/>
    </xf>
    <xf numFmtId="0" fontId="2" fillId="0" borderId="2" xfId="0" applyFont="1" applyBorder="1" applyAlignment="1" applyProtection="1">
      <alignment horizontal="left" wrapText="1"/>
    </xf>
    <xf numFmtId="0" fontId="2" fillId="0" borderId="2" xfId="0" applyFont="1" applyBorder="1" applyAlignment="1" applyProtection="1">
      <alignment horizontal="center"/>
    </xf>
    <xf numFmtId="0" fontId="2" fillId="0" borderId="2" xfId="0" applyFont="1" applyBorder="1" applyAlignment="1" applyProtection="1">
      <alignment horizontal="center" wrapText="1"/>
    </xf>
    <xf numFmtId="0" fontId="2" fillId="0" borderId="2" xfId="0" applyFont="1" applyBorder="1" applyProtection="1"/>
    <xf numFmtId="0" fontId="2" fillId="0" borderId="0" xfId="0" applyFont="1" applyAlignment="1" applyProtection="1">
      <alignment horizontal="left"/>
    </xf>
    <xf numFmtId="0" fontId="0" fillId="0" borderId="0" xfId="0" applyAlignment="1" applyProtection="1">
      <alignment horizontal="left"/>
    </xf>
    <xf numFmtId="0" fontId="5" fillId="0" borderId="0" xfId="0" applyFont="1" applyAlignment="1" applyProtection="1">
      <alignment horizontal="center"/>
    </xf>
  </cellXfs>
  <cellStyles count="5">
    <cellStyle name="Currency" xfId="1" builtinId="4"/>
    <cellStyle name="Normal" xfId="0" builtinId="0"/>
    <cellStyle name="Normal 2" xfId="3" xr:uid="{00000000-0005-0000-0000-000002000000}"/>
    <cellStyle name="Normal 3" xfId="4" xr:uid="{787643C1-057F-4D82-A819-5AE3339F2E2F}"/>
    <cellStyle name="Percent" xfId="2" builtinId="5"/>
  </cellStyles>
  <dxfs count="4">
    <dxf>
      <font>
        <b/>
        <i val="0"/>
        <color rgb="FFFFFF00"/>
      </font>
      <fill>
        <patternFill>
          <bgColor rgb="FFFF0000"/>
        </patternFill>
      </fill>
      <border>
        <left style="thin">
          <color auto="1"/>
        </left>
        <right style="thin">
          <color auto="1"/>
        </right>
        <top style="thin">
          <color auto="1"/>
        </top>
        <bottom style="thin">
          <color auto="1"/>
        </bottom>
        <vertical/>
        <horizontal/>
      </border>
    </dxf>
    <dxf>
      <font>
        <b/>
        <i val="0"/>
        <color rgb="FFFFFF00"/>
      </font>
      <fill>
        <patternFill>
          <bgColor rgb="FFFF0000"/>
        </patternFill>
      </fill>
      <border>
        <left style="thin">
          <color auto="1"/>
        </left>
        <right style="thin">
          <color auto="1"/>
        </right>
        <top style="thin">
          <color auto="1"/>
        </top>
        <bottom style="thin">
          <color auto="1"/>
        </bottom>
        <vertical/>
        <horizontal/>
      </border>
    </dxf>
    <dxf>
      <font>
        <b/>
        <i val="0"/>
        <color rgb="FFFFFF00"/>
      </font>
      <fill>
        <patternFill>
          <bgColor rgb="FFFF0000"/>
        </patternFill>
      </fill>
      <border>
        <left style="thin">
          <color auto="1"/>
        </left>
        <right style="thin">
          <color auto="1"/>
        </right>
        <top style="thin">
          <color auto="1"/>
        </top>
        <bottom style="thin">
          <color auto="1"/>
        </bottom>
        <vertical/>
        <horizontal/>
      </border>
    </dxf>
    <dxf>
      <font>
        <b/>
        <i val="0"/>
        <color rgb="FFFFFF00"/>
      </font>
      <fill>
        <patternFill>
          <bgColor rgb="FFFF0000"/>
        </patternFill>
      </fill>
      <border>
        <left style="thin">
          <color auto="1"/>
        </left>
        <right style="thin">
          <color auto="1"/>
        </right>
        <top style="thin">
          <color auto="1"/>
        </top>
        <bottom style="thin">
          <color auto="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85912</xdr:colOff>
      <xdr:row>0</xdr:row>
      <xdr:rowOff>84343</xdr:rowOff>
    </xdr:from>
    <xdr:to>
      <xdr:col>2</xdr:col>
      <xdr:colOff>474382</xdr:colOff>
      <xdr:row>0</xdr:row>
      <xdr:rowOff>1110802</xdr:rowOff>
    </xdr:to>
    <xdr:pic>
      <xdr:nvPicPr>
        <xdr:cNvPr id="5133" name="Picture 13" descr="Guide%20Logo%20Big%20Black%20and%20White">
          <a:extLst>
            <a:ext uri="{FF2B5EF4-FFF2-40B4-BE49-F238E27FC236}">
              <a16:creationId xmlns:a16="http://schemas.microsoft.com/office/drawing/2014/main" id="{00000000-0008-0000-0400-00000D1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5559" y="84343"/>
          <a:ext cx="623794" cy="102645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67"/>
  <sheetViews>
    <sheetView zoomScale="101" workbookViewId="0">
      <selection activeCell="A2" sqref="A2:J2"/>
    </sheetView>
  </sheetViews>
  <sheetFormatPr defaultColWidth="9.140625" defaultRowHeight="12.75" x14ac:dyDescent="0.2"/>
  <cols>
    <col min="1" max="16384" width="9.140625" style="138"/>
  </cols>
  <sheetData>
    <row r="1" spans="1:25" ht="25.5" x14ac:dyDescent="0.35">
      <c r="A1" s="224" t="s">
        <v>272</v>
      </c>
      <c r="B1" s="224"/>
      <c r="C1" s="224"/>
      <c r="D1" s="224"/>
      <c r="E1" s="224"/>
      <c r="F1" s="224"/>
      <c r="G1" s="224"/>
      <c r="H1" s="224"/>
      <c r="I1" s="224"/>
      <c r="J1" s="224"/>
      <c r="K1" s="224"/>
    </row>
    <row r="2" spans="1:25" ht="57" customHeight="1" x14ac:dyDescent="0.25">
      <c r="A2" s="225" t="s">
        <v>241</v>
      </c>
      <c r="B2" s="225"/>
      <c r="C2" s="225"/>
      <c r="D2" s="225"/>
      <c r="E2" s="225"/>
      <c r="F2" s="225"/>
      <c r="G2" s="225"/>
      <c r="H2" s="225"/>
      <c r="I2" s="225"/>
      <c r="J2" s="225"/>
      <c r="K2" s="137"/>
      <c r="P2" s="139"/>
    </row>
    <row r="3" spans="1:25" ht="87" customHeight="1" x14ac:dyDescent="0.25">
      <c r="A3" s="223" t="s">
        <v>192</v>
      </c>
      <c r="B3" s="223"/>
      <c r="C3" s="223"/>
      <c r="D3" s="223"/>
      <c r="E3" s="223"/>
      <c r="F3" s="223"/>
      <c r="G3" s="223"/>
      <c r="H3" s="223"/>
      <c r="I3" s="223"/>
      <c r="J3" s="223"/>
      <c r="K3" s="223"/>
      <c r="L3" s="63"/>
      <c r="P3" s="140"/>
    </row>
    <row r="4" spans="1:25" ht="29.45" customHeight="1" x14ac:dyDescent="0.25">
      <c r="A4" s="65" t="s">
        <v>0</v>
      </c>
      <c r="B4" s="64"/>
      <c r="C4" s="64"/>
      <c r="D4" s="64"/>
      <c r="E4" s="64"/>
      <c r="F4" s="64"/>
      <c r="G4" s="64"/>
      <c r="H4" s="64"/>
      <c r="I4" s="64"/>
      <c r="J4" s="64"/>
      <c r="K4" s="63"/>
      <c r="L4" s="63"/>
    </row>
    <row r="5" spans="1:25" ht="15" x14ac:dyDescent="0.25">
      <c r="A5" s="64"/>
      <c r="B5" s="64"/>
      <c r="C5" s="64"/>
      <c r="D5" s="64"/>
      <c r="E5" s="64"/>
      <c r="F5" s="64"/>
      <c r="G5" s="64"/>
      <c r="H5" s="64"/>
      <c r="I5" s="64"/>
      <c r="J5" s="64"/>
      <c r="K5" s="63"/>
      <c r="L5" s="63"/>
    </row>
    <row r="6" spans="1:25" ht="15" x14ac:dyDescent="0.25">
      <c r="A6" s="66" t="s">
        <v>1</v>
      </c>
      <c r="B6" s="67"/>
      <c r="C6" s="64"/>
      <c r="D6" s="64"/>
      <c r="E6" s="64"/>
      <c r="F6" s="64"/>
      <c r="G6" s="64"/>
      <c r="H6" s="64"/>
      <c r="I6" s="64"/>
      <c r="J6" s="64"/>
      <c r="K6" s="63"/>
      <c r="L6" s="63"/>
    </row>
    <row r="7" spans="1:25" ht="15" x14ac:dyDescent="0.2">
      <c r="A7" s="219" t="s">
        <v>247</v>
      </c>
      <c r="B7" s="219"/>
      <c r="C7" s="219"/>
      <c r="D7" s="219"/>
      <c r="E7" s="219"/>
      <c r="F7" s="219"/>
      <c r="G7" s="219"/>
      <c r="H7" s="219"/>
      <c r="I7" s="219"/>
      <c r="J7" s="219"/>
      <c r="K7" s="219"/>
      <c r="L7" s="62"/>
      <c r="M7" s="137"/>
      <c r="N7" s="137"/>
      <c r="O7" s="137"/>
    </row>
    <row r="8" spans="1:25" ht="48.95" customHeight="1" x14ac:dyDescent="0.2">
      <c r="A8" s="219" t="s">
        <v>2</v>
      </c>
      <c r="B8" s="219"/>
      <c r="C8" s="219"/>
      <c r="D8" s="219"/>
      <c r="E8" s="219"/>
      <c r="F8" s="219"/>
      <c r="G8" s="219"/>
      <c r="H8" s="219"/>
      <c r="I8" s="219"/>
      <c r="J8" s="219"/>
      <c r="K8" s="219"/>
      <c r="L8" s="62"/>
      <c r="M8" s="137"/>
      <c r="N8" s="137"/>
      <c r="O8" s="137"/>
    </row>
    <row r="9" spans="1:25" ht="33" customHeight="1" x14ac:dyDescent="0.2">
      <c r="A9" s="219" t="s">
        <v>3</v>
      </c>
      <c r="B9" s="219"/>
      <c r="C9" s="219"/>
      <c r="D9" s="219"/>
      <c r="E9" s="219"/>
      <c r="F9" s="219"/>
      <c r="G9" s="219"/>
      <c r="H9" s="219"/>
      <c r="I9" s="219"/>
      <c r="J9" s="219"/>
      <c r="K9" s="219"/>
      <c r="L9" s="62"/>
      <c r="M9" s="137"/>
      <c r="N9" s="137"/>
      <c r="O9" s="137"/>
    </row>
    <row r="10" spans="1:25" ht="14.25" customHeight="1" x14ac:dyDescent="0.2">
      <c r="A10" s="145"/>
      <c r="B10" s="145"/>
      <c r="C10" s="145"/>
      <c r="D10" s="145"/>
      <c r="E10" s="145"/>
      <c r="F10" s="145"/>
      <c r="G10" s="145"/>
      <c r="H10" s="145"/>
      <c r="I10" s="145"/>
      <c r="J10" s="145"/>
      <c r="K10" s="145"/>
      <c r="L10" s="62"/>
      <c r="M10" s="137"/>
      <c r="N10" s="137"/>
      <c r="O10" s="137"/>
    </row>
    <row r="11" spans="1:25" ht="14.25" customHeight="1" x14ac:dyDescent="0.2">
      <c r="A11" s="68" t="s">
        <v>4</v>
      </c>
      <c r="B11" s="145"/>
      <c r="C11" s="145"/>
      <c r="D11" s="145"/>
      <c r="E11" s="145"/>
      <c r="F11" s="145"/>
      <c r="G11" s="145"/>
      <c r="H11" s="145"/>
      <c r="I11" s="145"/>
      <c r="J11" s="145"/>
      <c r="K11" s="145"/>
      <c r="L11" s="62"/>
      <c r="M11" s="137"/>
      <c r="N11" s="137"/>
      <c r="O11" s="137"/>
    </row>
    <row r="12" spans="1:25" ht="89.1" customHeight="1" x14ac:dyDescent="0.2">
      <c r="A12" s="219" t="s">
        <v>193</v>
      </c>
      <c r="B12" s="219"/>
      <c r="C12" s="219"/>
      <c r="D12" s="219"/>
      <c r="E12" s="219"/>
      <c r="F12" s="219"/>
      <c r="G12" s="219"/>
      <c r="H12" s="219"/>
      <c r="I12" s="219"/>
      <c r="J12" s="219"/>
      <c r="K12" s="219"/>
      <c r="L12" s="62"/>
      <c r="M12" s="137"/>
      <c r="N12" s="137"/>
      <c r="O12" s="137"/>
    </row>
    <row r="13" spans="1:25" ht="15" x14ac:dyDescent="0.25">
      <c r="A13" s="69"/>
      <c r="B13" s="64"/>
      <c r="C13" s="64"/>
      <c r="D13" s="64"/>
      <c r="E13" s="64"/>
      <c r="F13" s="64"/>
      <c r="G13" s="64"/>
      <c r="H13" s="64"/>
      <c r="I13" s="64"/>
      <c r="J13" s="64"/>
      <c r="K13" s="62"/>
      <c r="L13" s="62"/>
      <c r="M13" s="137"/>
      <c r="N13" s="137"/>
      <c r="O13" s="137"/>
    </row>
    <row r="14" spans="1:25" ht="15" x14ac:dyDescent="0.25">
      <c r="A14" s="66" t="s">
        <v>5</v>
      </c>
      <c r="B14" s="67"/>
      <c r="C14" s="64"/>
      <c r="D14" s="64"/>
      <c r="E14" s="64"/>
      <c r="F14" s="64"/>
      <c r="G14" s="64"/>
      <c r="H14" s="64"/>
      <c r="I14" s="64"/>
      <c r="J14" s="64"/>
      <c r="K14" s="63"/>
      <c r="L14" s="63"/>
    </row>
    <row r="15" spans="1:25" ht="15" x14ac:dyDescent="0.2">
      <c r="A15" s="220" t="s">
        <v>194</v>
      </c>
      <c r="B15" s="220"/>
      <c r="C15" s="220"/>
      <c r="D15" s="220"/>
      <c r="E15" s="220"/>
      <c r="F15" s="220"/>
      <c r="G15" s="220"/>
      <c r="H15" s="220"/>
      <c r="I15" s="220"/>
      <c r="J15" s="220"/>
      <c r="K15" s="220"/>
      <c r="L15" s="62"/>
      <c r="M15" s="137"/>
      <c r="N15" s="137"/>
      <c r="O15" s="137"/>
      <c r="P15" s="137"/>
      <c r="Q15" s="137"/>
      <c r="R15" s="137"/>
      <c r="S15" s="137"/>
      <c r="T15" s="137"/>
      <c r="U15" s="137"/>
      <c r="V15" s="137"/>
      <c r="W15" s="137"/>
      <c r="X15" s="137"/>
      <c r="Y15" s="137"/>
    </row>
    <row r="16" spans="1:25" ht="15" x14ac:dyDescent="0.2">
      <c r="A16" s="220" t="s">
        <v>195</v>
      </c>
      <c r="B16" s="220"/>
      <c r="C16" s="220"/>
      <c r="D16" s="220"/>
      <c r="E16" s="220"/>
      <c r="F16" s="220"/>
      <c r="G16" s="220"/>
      <c r="H16" s="220"/>
      <c r="I16" s="220"/>
      <c r="J16" s="220"/>
      <c r="K16" s="220"/>
      <c r="L16" s="62"/>
      <c r="M16" s="137"/>
      <c r="N16" s="137"/>
      <c r="O16" s="137"/>
      <c r="P16" s="137"/>
      <c r="Q16" s="137"/>
      <c r="R16" s="137"/>
      <c r="S16" s="137"/>
      <c r="T16" s="137"/>
      <c r="U16" s="137"/>
      <c r="V16" s="137"/>
      <c r="W16" s="137"/>
    </row>
    <row r="17" spans="1:25" ht="30.75" customHeight="1" x14ac:dyDescent="0.2">
      <c r="A17" s="219" t="s">
        <v>196</v>
      </c>
      <c r="B17" s="219"/>
      <c r="C17" s="219"/>
      <c r="D17" s="219"/>
      <c r="E17" s="219"/>
      <c r="F17" s="219"/>
      <c r="G17" s="219"/>
      <c r="H17" s="219"/>
      <c r="I17" s="219"/>
      <c r="J17" s="219"/>
      <c r="K17" s="219"/>
      <c r="L17" s="62"/>
      <c r="M17" s="137"/>
      <c r="N17" s="137"/>
    </row>
    <row r="18" spans="1:25" ht="15" x14ac:dyDescent="0.2">
      <c r="A18" s="220" t="s">
        <v>248</v>
      </c>
      <c r="B18" s="220"/>
      <c r="C18" s="220"/>
      <c r="D18" s="220"/>
      <c r="E18" s="220"/>
      <c r="F18" s="220"/>
      <c r="G18" s="220"/>
      <c r="H18" s="220"/>
      <c r="I18" s="220"/>
      <c r="J18" s="220"/>
      <c r="K18" s="220"/>
      <c r="L18" s="62"/>
      <c r="M18" s="137"/>
      <c r="N18" s="137"/>
    </row>
    <row r="19" spans="1:25" ht="15" x14ac:dyDescent="0.2">
      <c r="A19" s="220" t="s">
        <v>197</v>
      </c>
      <c r="B19" s="220"/>
      <c r="C19" s="220"/>
      <c r="D19" s="220"/>
      <c r="E19" s="220"/>
      <c r="F19" s="220"/>
      <c r="G19" s="220"/>
      <c r="H19" s="220"/>
      <c r="I19" s="220"/>
      <c r="J19" s="220"/>
      <c r="K19" s="220"/>
      <c r="L19" s="62"/>
      <c r="M19" s="137"/>
      <c r="N19" s="137"/>
    </row>
    <row r="20" spans="1:25" ht="61.5" customHeight="1" x14ac:dyDescent="0.2">
      <c r="A20" s="219" t="s">
        <v>198</v>
      </c>
      <c r="B20" s="219"/>
      <c r="C20" s="219"/>
      <c r="D20" s="219"/>
      <c r="E20" s="219"/>
      <c r="F20" s="219"/>
      <c r="G20" s="219"/>
      <c r="H20" s="219"/>
      <c r="I20" s="219"/>
      <c r="J20" s="219"/>
      <c r="K20" s="219"/>
      <c r="L20" s="62"/>
      <c r="M20" s="137"/>
      <c r="N20" s="137"/>
      <c r="O20" s="137"/>
      <c r="P20" s="137"/>
      <c r="Q20" s="137"/>
      <c r="R20" s="137"/>
      <c r="S20" s="137"/>
      <c r="T20" s="137"/>
      <c r="U20" s="137"/>
      <c r="V20" s="137"/>
      <c r="W20" s="137"/>
      <c r="X20" s="137"/>
      <c r="Y20" s="137"/>
    </row>
    <row r="21" spans="1:25" ht="17.25" customHeight="1" x14ac:dyDescent="0.2">
      <c r="A21" s="220" t="s">
        <v>199</v>
      </c>
      <c r="B21" s="220"/>
      <c r="C21" s="220"/>
      <c r="D21" s="220"/>
      <c r="E21" s="220"/>
      <c r="F21" s="220"/>
      <c r="G21" s="220"/>
      <c r="H21" s="220"/>
      <c r="I21" s="220"/>
      <c r="J21" s="220"/>
      <c r="K21" s="220"/>
      <c r="L21" s="62"/>
      <c r="M21" s="137"/>
      <c r="N21" s="137"/>
      <c r="O21" s="137"/>
      <c r="P21" s="137"/>
      <c r="Q21" s="137"/>
      <c r="R21" s="137"/>
      <c r="S21" s="137"/>
      <c r="T21" s="137"/>
      <c r="U21" s="137"/>
      <c r="V21" s="137"/>
      <c r="W21" s="137"/>
      <c r="X21" s="137"/>
      <c r="Y21" s="137"/>
    </row>
    <row r="22" spans="1:25" ht="33.6" customHeight="1" x14ac:dyDescent="0.2">
      <c r="A22" s="219" t="s">
        <v>249</v>
      </c>
      <c r="B22" s="219"/>
      <c r="C22" s="219"/>
      <c r="D22" s="219"/>
      <c r="E22" s="219"/>
      <c r="F22" s="219"/>
      <c r="G22" s="219"/>
      <c r="H22" s="219"/>
      <c r="I22" s="219"/>
      <c r="J22" s="219"/>
      <c r="K22" s="219"/>
      <c r="L22" s="62"/>
      <c r="M22" s="137"/>
      <c r="N22" s="137"/>
      <c r="O22" s="137"/>
      <c r="P22" s="137"/>
      <c r="Q22" s="137"/>
      <c r="R22" s="137"/>
      <c r="S22" s="137"/>
      <c r="T22" s="137"/>
      <c r="U22" s="137"/>
      <c r="V22" s="137"/>
      <c r="W22" s="137"/>
    </row>
    <row r="23" spans="1:25" ht="45.95" customHeight="1" x14ac:dyDescent="0.2">
      <c r="A23" s="219" t="s">
        <v>6</v>
      </c>
      <c r="B23" s="219"/>
      <c r="C23" s="219"/>
      <c r="D23" s="219"/>
      <c r="E23" s="219"/>
      <c r="F23" s="219"/>
      <c r="G23" s="219"/>
      <c r="H23" s="219"/>
      <c r="I23" s="219"/>
      <c r="J23" s="219"/>
      <c r="K23" s="219"/>
      <c r="L23" s="63"/>
    </row>
    <row r="24" spans="1:25" ht="15" x14ac:dyDescent="0.2">
      <c r="A24" s="220" t="s">
        <v>200</v>
      </c>
      <c r="B24" s="220"/>
      <c r="C24" s="220"/>
      <c r="D24" s="220"/>
      <c r="E24" s="220"/>
      <c r="F24" s="220"/>
      <c r="G24" s="220"/>
      <c r="H24" s="220"/>
      <c r="I24" s="220"/>
      <c r="J24" s="220"/>
      <c r="K24" s="220"/>
      <c r="L24" s="63"/>
    </row>
    <row r="25" spans="1:25" ht="31.5" customHeight="1" x14ac:dyDescent="0.2">
      <c r="A25" s="219" t="s">
        <v>7</v>
      </c>
      <c r="B25" s="219"/>
      <c r="C25" s="219"/>
      <c r="D25" s="219"/>
      <c r="E25" s="219"/>
      <c r="F25" s="219"/>
      <c r="G25" s="219"/>
      <c r="H25" s="219"/>
      <c r="I25" s="219"/>
      <c r="J25" s="219"/>
      <c r="K25" s="219"/>
      <c r="L25" s="62"/>
      <c r="M25" s="137"/>
      <c r="N25" s="137"/>
      <c r="O25" s="137"/>
      <c r="P25" s="137"/>
      <c r="Q25" s="137"/>
    </row>
    <row r="26" spans="1:25" ht="49.5" customHeight="1" x14ac:dyDescent="0.2">
      <c r="A26" s="219" t="s">
        <v>8</v>
      </c>
      <c r="B26" s="219"/>
      <c r="C26" s="219"/>
      <c r="D26" s="219"/>
      <c r="E26" s="219"/>
      <c r="F26" s="219"/>
      <c r="G26" s="219"/>
      <c r="H26" s="219"/>
      <c r="I26" s="219"/>
      <c r="J26" s="219"/>
      <c r="K26" s="219"/>
      <c r="L26" s="62"/>
      <c r="M26" s="137"/>
      <c r="N26" s="137"/>
      <c r="O26" s="137"/>
      <c r="P26" s="137"/>
      <c r="Q26" s="137"/>
    </row>
    <row r="27" spans="1:25" ht="15" x14ac:dyDescent="0.25">
      <c r="A27" s="69"/>
      <c r="B27" s="64"/>
      <c r="C27" s="64"/>
      <c r="D27" s="64"/>
      <c r="E27" s="64"/>
      <c r="F27" s="64"/>
      <c r="G27" s="64"/>
      <c r="H27" s="64"/>
      <c r="I27" s="64"/>
      <c r="J27" s="64"/>
      <c r="K27" s="62"/>
      <c r="L27" s="62"/>
      <c r="M27" s="137"/>
      <c r="N27" s="137"/>
    </row>
    <row r="28" spans="1:25" ht="15" x14ac:dyDescent="0.25">
      <c r="A28" s="66" t="s">
        <v>9</v>
      </c>
      <c r="B28" s="70"/>
      <c r="C28" s="70"/>
      <c r="D28" s="64"/>
      <c r="E28" s="64"/>
      <c r="F28" s="64"/>
      <c r="G28" s="64"/>
      <c r="H28" s="64"/>
      <c r="I28" s="64"/>
      <c r="J28" s="64"/>
      <c r="K28" s="63"/>
      <c r="L28" s="63"/>
    </row>
    <row r="29" spans="1:25" ht="15" x14ac:dyDescent="0.2">
      <c r="A29" s="220" t="s">
        <v>201</v>
      </c>
      <c r="B29" s="220"/>
      <c r="C29" s="220"/>
      <c r="D29" s="220"/>
      <c r="E29" s="220"/>
      <c r="F29" s="220"/>
      <c r="G29" s="220"/>
      <c r="H29" s="220"/>
      <c r="I29" s="220"/>
      <c r="J29" s="220"/>
      <c r="K29" s="220"/>
      <c r="L29" s="63"/>
    </row>
    <row r="30" spans="1:25" ht="30" customHeight="1" x14ac:dyDescent="0.2">
      <c r="A30" s="219" t="s">
        <v>202</v>
      </c>
      <c r="B30" s="219"/>
      <c r="C30" s="219"/>
      <c r="D30" s="219"/>
      <c r="E30" s="219"/>
      <c r="F30" s="219"/>
      <c r="G30" s="219"/>
      <c r="H30" s="219"/>
      <c r="I30" s="219"/>
      <c r="J30" s="219"/>
      <c r="K30" s="219"/>
      <c r="L30" s="62"/>
      <c r="M30" s="137"/>
      <c r="N30" s="137"/>
      <c r="O30" s="137"/>
      <c r="P30" s="137"/>
    </row>
    <row r="31" spans="1:25" ht="15" x14ac:dyDescent="0.2">
      <c r="A31" s="220" t="s">
        <v>203</v>
      </c>
      <c r="B31" s="220"/>
      <c r="C31" s="220"/>
      <c r="D31" s="220"/>
      <c r="E31" s="220"/>
      <c r="F31" s="220"/>
      <c r="G31" s="220"/>
      <c r="H31" s="220"/>
      <c r="I31" s="220"/>
      <c r="J31" s="220"/>
      <c r="K31" s="220"/>
      <c r="L31" s="62"/>
      <c r="M31" s="137"/>
      <c r="N31" s="137"/>
      <c r="O31" s="137"/>
      <c r="P31" s="137"/>
      <c r="Q31" s="137"/>
    </row>
    <row r="32" spans="1:25" ht="15" x14ac:dyDescent="0.2">
      <c r="A32" s="220" t="s">
        <v>204</v>
      </c>
      <c r="B32" s="220"/>
      <c r="C32" s="220"/>
      <c r="D32" s="220"/>
      <c r="E32" s="220"/>
      <c r="F32" s="220"/>
      <c r="G32" s="220"/>
      <c r="H32" s="220"/>
      <c r="I32" s="220"/>
      <c r="J32" s="220"/>
      <c r="K32" s="220"/>
      <c r="L32" s="62"/>
      <c r="M32" s="137"/>
      <c r="N32" s="137"/>
      <c r="O32" s="137"/>
      <c r="P32" s="137"/>
      <c r="Q32" s="137"/>
    </row>
    <row r="33" spans="1:17" ht="15" x14ac:dyDescent="0.2">
      <c r="A33" s="220" t="s">
        <v>205</v>
      </c>
      <c r="B33" s="220"/>
      <c r="C33" s="220"/>
      <c r="D33" s="220"/>
      <c r="E33" s="220"/>
      <c r="F33" s="220"/>
      <c r="G33" s="220"/>
      <c r="H33" s="220"/>
      <c r="I33" s="220"/>
      <c r="J33" s="220"/>
      <c r="K33" s="220"/>
      <c r="L33" s="62"/>
      <c r="M33" s="137"/>
      <c r="N33" s="137"/>
      <c r="O33" s="137"/>
      <c r="P33" s="137"/>
      <c r="Q33" s="137"/>
    </row>
    <row r="34" spans="1:17" ht="31.5" customHeight="1" x14ac:dyDescent="0.2">
      <c r="A34" s="219" t="s">
        <v>250</v>
      </c>
      <c r="B34" s="219"/>
      <c r="C34" s="219"/>
      <c r="D34" s="219"/>
      <c r="E34" s="219"/>
      <c r="F34" s="219"/>
      <c r="G34" s="219"/>
      <c r="H34" s="219"/>
      <c r="I34" s="219"/>
      <c r="J34" s="219"/>
      <c r="K34" s="219"/>
      <c r="L34" s="62"/>
      <c r="M34" s="137"/>
      <c r="N34" s="137"/>
      <c r="O34" s="137"/>
      <c r="P34" s="137"/>
      <c r="Q34" s="137"/>
    </row>
    <row r="35" spans="1:17" ht="45.95" customHeight="1" x14ac:dyDescent="0.2">
      <c r="A35" s="219" t="s">
        <v>10</v>
      </c>
      <c r="B35" s="219"/>
      <c r="C35" s="219"/>
      <c r="D35" s="219"/>
      <c r="E35" s="219"/>
      <c r="F35" s="219"/>
      <c r="G35" s="219"/>
      <c r="H35" s="219"/>
      <c r="I35" s="219"/>
      <c r="J35" s="219"/>
      <c r="K35" s="219"/>
      <c r="L35" s="62"/>
      <c r="M35" s="137"/>
      <c r="N35" s="137"/>
      <c r="O35" s="137"/>
      <c r="P35" s="137"/>
      <c r="Q35" s="137"/>
    </row>
    <row r="36" spans="1:17" ht="15" x14ac:dyDescent="0.2">
      <c r="A36" s="219" t="s">
        <v>206</v>
      </c>
      <c r="B36" s="219"/>
      <c r="C36" s="219"/>
      <c r="D36" s="219"/>
      <c r="E36" s="219"/>
      <c r="F36" s="219"/>
      <c r="G36" s="219"/>
      <c r="H36" s="219"/>
      <c r="I36" s="219"/>
      <c r="J36" s="219"/>
      <c r="K36" s="219"/>
      <c r="L36" s="62"/>
      <c r="M36" s="137"/>
      <c r="N36" s="137"/>
      <c r="O36" s="137"/>
      <c r="P36" s="137"/>
      <c r="Q36" s="137"/>
    </row>
    <row r="37" spans="1:17" ht="31.5" customHeight="1" x14ac:dyDescent="0.2">
      <c r="A37" s="219" t="s">
        <v>7</v>
      </c>
      <c r="B37" s="219"/>
      <c r="C37" s="219"/>
      <c r="D37" s="219"/>
      <c r="E37" s="219"/>
      <c r="F37" s="219"/>
      <c r="G37" s="219"/>
      <c r="H37" s="219"/>
      <c r="I37" s="219"/>
      <c r="J37" s="219"/>
      <c r="K37" s="219"/>
      <c r="L37" s="62"/>
      <c r="M37" s="137"/>
      <c r="N37" s="137"/>
      <c r="O37" s="137"/>
      <c r="P37" s="137"/>
      <c r="Q37" s="137"/>
    </row>
    <row r="38" spans="1:17" ht="48" customHeight="1" x14ac:dyDescent="0.2">
      <c r="A38" s="219" t="s">
        <v>11</v>
      </c>
      <c r="B38" s="219"/>
      <c r="C38" s="219"/>
      <c r="D38" s="219"/>
      <c r="E38" s="219"/>
      <c r="F38" s="219"/>
      <c r="G38" s="219"/>
      <c r="H38" s="219"/>
      <c r="I38" s="219"/>
      <c r="J38" s="219"/>
      <c r="K38" s="219"/>
      <c r="L38" s="63"/>
    </row>
    <row r="39" spans="1:17" ht="63.95" customHeight="1" x14ac:dyDescent="0.2">
      <c r="A39" s="219" t="s">
        <v>251</v>
      </c>
      <c r="B39" s="219"/>
      <c r="C39" s="219"/>
      <c r="D39" s="219"/>
      <c r="E39" s="219"/>
      <c r="F39" s="219"/>
      <c r="G39" s="219"/>
      <c r="H39" s="219"/>
      <c r="I39" s="219"/>
      <c r="J39" s="219"/>
      <c r="K39" s="219"/>
      <c r="L39" s="63"/>
    </row>
    <row r="40" spans="1:17" ht="30" customHeight="1" x14ac:dyDescent="0.2">
      <c r="A40" s="219"/>
      <c r="B40" s="219"/>
      <c r="C40" s="219"/>
      <c r="D40" s="219"/>
      <c r="E40" s="219"/>
      <c r="F40" s="219"/>
      <c r="G40" s="219"/>
      <c r="H40" s="219"/>
      <c r="I40" s="219"/>
      <c r="J40" s="219"/>
      <c r="K40" s="219"/>
      <c r="L40" s="62"/>
      <c r="M40" s="137"/>
      <c r="N40" s="137"/>
    </row>
    <row r="41" spans="1:17" ht="164.25" customHeight="1" x14ac:dyDescent="0.2">
      <c r="A41" s="219" t="s">
        <v>252</v>
      </c>
      <c r="B41" s="219"/>
      <c r="C41" s="219"/>
      <c r="D41" s="219"/>
      <c r="E41" s="219"/>
      <c r="F41" s="219"/>
      <c r="G41" s="219"/>
      <c r="H41" s="219"/>
      <c r="I41" s="219"/>
      <c r="J41" s="219"/>
      <c r="K41" s="219"/>
      <c r="L41" s="62"/>
      <c r="M41" s="137"/>
      <c r="N41" s="137"/>
    </row>
    <row r="42" spans="1:17" ht="15" x14ac:dyDescent="0.25">
      <c r="A42" s="66" t="s">
        <v>12</v>
      </c>
      <c r="B42" s="70"/>
      <c r="C42" s="64"/>
      <c r="D42" s="64"/>
      <c r="E42" s="64"/>
      <c r="F42" s="64"/>
      <c r="G42" s="64"/>
      <c r="H42" s="64"/>
      <c r="I42" s="64"/>
      <c r="J42" s="64"/>
      <c r="K42" s="63"/>
      <c r="L42" s="63"/>
    </row>
    <row r="43" spans="1:17" ht="15" x14ac:dyDescent="0.2">
      <c r="A43" s="222" t="s">
        <v>13</v>
      </c>
      <c r="B43" s="222"/>
      <c r="C43" s="222"/>
      <c r="D43" s="222"/>
      <c r="E43" s="222"/>
      <c r="F43" s="222"/>
      <c r="G43" s="222"/>
      <c r="H43" s="222"/>
      <c r="I43" s="222"/>
      <c r="J43" s="222"/>
      <c r="K43" s="222"/>
      <c r="L43" s="63"/>
    </row>
    <row r="44" spans="1:17" ht="48.75" customHeight="1" x14ac:dyDescent="0.2">
      <c r="A44" s="219" t="s">
        <v>207</v>
      </c>
      <c r="B44" s="219"/>
      <c r="C44" s="219"/>
      <c r="D44" s="219"/>
      <c r="E44" s="219"/>
      <c r="F44" s="219"/>
      <c r="G44" s="219"/>
      <c r="H44" s="219"/>
      <c r="I44" s="219"/>
      <c r="J44" s="219"/>
      <c r="K44" s="219"/>
      <c r="L44" s="63"/>
    </row>
    <row r="45" spans="1:17" ht="15" x14ac:dyDescent="0.2">
      <c r="A45" s="220" t="s">
        <v>208</v>
      </c>
      <c r="B45" s="220"/>
      <c r="C45" s="220"/>
      <c r="D45" s="220"/>
      <c r="E45" s="220"/>
      <c r="F45" s="220"/>
      <c r="G45" s="220"/>
      <c r="H45" s="220"/>
      <c r="I45" s="220"/>
      <c r="J45" s="220"/>
      <c r="K45" s="220"/>
      <c r="L45" s="63"/>
    </row>
    <row r="46" spans="1:17" ht="30.75" customHeight="1" x14ac:dyDescent="0.2">
      <c r="A46" s="219" t="s">
        <v>209</v>
      </c>
      <c r="B46" s="219"/>
      <c r="C46" s="219"/>
      <c r="D46" s="219"/>
      <c r="E46" s="219"/>
      <c r="F46" s="219"/>
      <c r="G46" s="219"/>
      <c r="H46" s="219"/>
      <c r="I46" s="219"/>
      <c r="J46" s="219"/>
      <c r="K46" s="219"/>
      <c r="L46" s="63"/>
    </row>
    <row r="47" spans="1:17" ht="60" customHeight="1" x14ac:dyDescent="0.2">
      <c r="A47" s="219" t="s">
        <v>210</v>
      </c>
      <c r="B47" s="219"/>
      <c r="C47" s="219"/>
      <c r="D47" s="219"/>
      <c r="E47" s="219"/>
      <c r="F47" s="219"/>
      <c r="G47" s="219"/>
      <c r="H47" s="219"/>
      <c r="I47" s="219"/>
      <c r="J47" s="219"/>
      <c r="K47" s="219"/>
      <c r="L47" s="63"/>
    </row>
    <row r="48" spans="1:17" ht="15" x14ac:dyDescent="0.2">
      <c r="A48" s="219" t="s">
        <v>211</v>
      </c>
      <c r="B48" s="219"/>
      <c r="C48" s="219"/>
      <c r="D48" s="219"/>
      <c r="E48" s="219"/>
      <c r="F48" s="219"/>
      <c r="G48" s="219"/>
      <c r="H48" s="219"/>
      <c r="I48" s="219"/>
      <c r="J48" s="219"/>
      <c r="K48" s="219"/>
      <c r="L48" s="62"/>
      <c r="M48" s="137"/>
      <c r="N48" s="137"/>
      <c r="O48" s="137"/>
    </row>
    <row r="49" spans="1:15" ht="15" x14ac:dyDescent="0.2">
      <c r="A49" s="71"/>
      <c r="B49" s="71"/>
      <c r="C49" s="71"/>
      <c r="D49" s="71"/>
      <c r="E49" s="71"/>
      <c r="F49" s="71"/>
      <c r="G49" s="71"/>
      <c r="H49" s="71"/>
      <c r="I49" s="71"/>
      <c r="J49" s="71"/>
      <c r="K49" s="156"/>
      <c r="L49" s="62"/>
      <c r="M49" s="137"/>
      <c r="N49" s="137"/>
      <c r="O49" s="137"/>
    </row>
    <row r="50" spans="1:15" ht="15" x14ac:dyDescent="0.25">
      <c r="A50" s="66" t="s">
        <v>14</v>
      </c>
      <c r="B50" s="70"/>
      <c r="C50" s="64"/>
      <c r="D50" s="64"/>
      <c r="E50" s="64"/>
      <c r="F50" s="64"/>
      <c r="G50" s="64"/>
      <c r="H50" s="64"/>
      <c r="I50" s="64"/>
      <c r="J50" s="64"/>
      <c r="K50" s="63"/>
      <c r="L50" s="63"/>
    </row>
    <row r="51" spans="1:15" ht="18" customHeight="1" x14ac:dyDescent="0.2">
      <c r="A51" s="219" t="s">
        <v>15</v>
      </c>
      <c r="B51" s="219"/>
      <c r="C51" s="219"/>
      <c r="D51" s="219"/>
      <c r="E51" s="219"/>
      <c r="F51" s="219"/>
      <c r="G51" s="219"/>
      <c r="H51" s="219"/>
      <c r="I51" s="219"/>
      <c r="J51" s="219"/>
      <c r="K51" s="219"/>
      <c r="L51" s="62"/>
      <c r="M51" s="137"/>
      <c r="N51" s="137"/>
      <c r="O51" s="137"/>
    </row>
    <row r="52" spans="1:15" ht="18" customHeight="1" x14ac:dyDescent="0.2">
      <c r="A52" s="219" t="s">
        <v>16</v>
      </c>
      <c r="B52" s="219"/>
      <c r="C52" s="219"/>
      <c r="D52" s="219"/>
      <c r="E52" s="219"/>
      <c r="F52" s="219"/>
      <c r="G52" s="219"/>
      <c r="H52" s="219"/>
      <c r="I52" s="219"/>
      <c r="J52" s="219"/>
      <c r="K52" s="219"/>
      <c r="L52" s="62"/>
      <c r="M52" s="137"/>
      <c r="N52" s="137"/>
      <c r="O52" s="137"/>
    </row>
    <row r="53" spans="1:15" ht="16.5" customHeight="1" x14ac:dyDescent="0.2">
      <c r="A53" s="219" t="s">
        <v>17</v>
      </c>
      <c r="B53" s="219"/>
      <c r="C53" s="219"/>
      <c r="D53" s="219"/>
      <c r="E53" s="219"/>
      <c r="F53" s="219"/>
      <c r="G53" s="219"/>
      <c r="H53" s="219"/>
      <c r="I53" s="219"/>
      <c r="J53" s="219"/>
      <c r="K53" s="219"/>
      <c r="L53" s="62"/>
      <c r="M53" s="137"/>
      <c r="N53" s="137"/>
      <c r="O53" s="137"/>
    </row>
    <row r="54" spans="1:15" ht="63" customHeight="1" x14ac:dyDescent="0.2">
      <c r="A54" s="219" t="s">
        <v>18</v>
      </c>
      <c r="B54" s="219"/>
      <c r="C54" s="219"/>
      <c r="D54" s="219"/>
      <c r="E54" s="219"/>
      <c r="F54" s="219"/>
      <c r="G54" s="219"/>
      <c r="H54" s="219"/>
      <c r="I54" s="219"/>
      <c r="J54" s="219"/>
      <c r="K54" s="219"/>
      <c r="L54" s="62"/>
      <c r="M54" s="137"/>
      <c r="N54" s="137"/>
      <c r="O54" s="137"/>
    </row>
    <row r="55" spans="1:15" ht="30" customHeight="1" x14ac:dyDescent="0.2">
      <c r="A55" s="221" t="s">
        <v>19</v>
      </c>
      <c r="B55" s="219"/>
      <c r="C55" s="219"/>
      <c r="D55" s="219"/>
      <c r="E55" s="219"/>
      <c r="F55" s="219"/>
      <c r="G55" s="219"/>
      <c r="H55" s="219"/>
      <c r="I55" s="219"/>
      <c r="J55" s="219"/>
      <c r="K55" s="219"/>
      <c r="L55" s="62"/>
      <c r="M55" s="137"/>
      <c r="N55" s="137"/>
      <c r="O55" s="137"/>
    </row>
    <row r="56" spans="1:15" ht="66.599999999999994" customHeight="1" x14ac:dyDescent="0.2">
      <c r="A56" s="219" t="s">
        <v>20</v>
      </c>
      <c r="B56" s="219"/>
      <c r="C56" s="219"/>
      <c r="D56" s="219"/>
      <c r="E56" s="219"/>
      <c r="F56" s="219"/>
      <c r="G56" s="219"/>
      <c r="H56" s="219"/>
      <c r="I56" s="219"/>
      <c r="J56" s="219"/>
      <c r="K56" s="219"/>
      <c r="L56" s="63"/>
    </row>
    <row r="57" spans="1:15" ht="15" x14ac:dyDescent="0.25">
      <c r="A57" s="70" t="s">
        <v>21</v>
      </c>
      <c r="B57" s="64"/>
      <c r="C57" s="64"/>
      <c r="D57" s="64"/>
      <c r="E57" s="64"/>
      <c r="F57" s="64"/>
      <c r="G57" s="64"/>
      <c r="H57" s="64"/>
      <c r="I57" s="64"/>
      <c r="J57" s="64"/>
      <c r="K57" s="63"/>
      <c r="L57" s="63"/>
    </row>
    <row r="58" spans="1:15" ht="15" x14ac:dyDescent="0.2">
      <c r="A58" s="220" t="s">
        <v>22</v>
      </c>
      <c r="B58" s="220"/>
      <c r="C58" s="220"/>
      <c r="D58" s="220"/>
      <c r="E58" s="220"/>
      <c r="F58" s="220"/>
      <c r="G58" s="220"/>
      <c r="H58" s="220"/>
      <c r="I58" s="220"/>
      <c r="J58" s="220"/>
      <c r="K58" s="220"/>
      <c r="L58" s="63"/>
    </row>
    <row r="59" spans="1:15" ht="15" x14ac:dyDescent="0.2">
      <c r="A59" s="220" t="s">
        <v>23</v>
      </c>
      <c r="B59" s="220"/>
      <c r="C59" s="220"/>
      <c r="D59" s="220"/>
      <c r="E59" s="220"/>
      <c r="F59" s="220"/>
      <c r="G59" s="220"/>
      <c r="H59" s="220"/>
      <c r="I59" s="220"/>
      <c r="J59" s="220"/>
      <c r="K59" s="220"/>
      <c r="L59" s="63"/>
    </row>
    <row r="60" spans="1:15" ht="15" x14ac:dyDescent="0.25">
      <c r="A60" s="64"/>
      <c r="B60" s="64"/>
      <c r="C60" s="64"/>
      <c r="D60" s="64"/>
      <c r="E60" s="64"/>
      <c r="F60" s="64"/>
      <c r="G60" s="64"/>
      <c r="H60" s="64"/>
      <c r="I60" s="64"/>
      <c r="J60" s="64"/>
      <c r="K60" s="63"/>
      <c r="L60" s="63"/>
    </row>
    <row r="61" spans="1:15" x14ac:dyDescent="0.2">
      <c r="A61" s="204" t="s">
        <v>242</v>
      </c>
    </row>
    <row r="62" spans="1:15" x14ac:dyDescent="0.2">
      <c r="A62" s="137" t="s">
        <v>243</v>
      </c>
    </row>
    <row r="63" spans="1:15" x14ac:dyDescent="0.2">
      <c r="A63" s="137" t="s">
        <v>244</v>
      </c>
    </row>
    <row r="65" spans="1:1" x14ac:dyDescent="0.2">
      <c r="A65" s="204" t="s">
        <v>245</v>
      </c>
    </row>
    <row r="66" spans="1:1" x14ac:dyDescent="0.2">
      <c r="A66" s="137" t="s">
        <v>246</v>
      </c>
    </row>
    <row r="67" spans="1:1" x14ac:dyDescent="0.2">
      <c r="A67" s="138" t="s">
        <v>244</v>
      </c>
    </row>
  </sheetData>
  <sheetProtection algorithmName="SHA-512" hashValue="sAOG687nls0riDuQzUXL2Z6fgKyf6nQ+bClLA16wsNgEGHkncxHaeNC2mwpGPZrMXC0oahW6Kx5adMl/pfel9A==" saltValue="QjfQqHZm00vuyjMd+QbXrw==" spinCount="100000" sheet="1" selectLockedCells="1"/>
  <mergeCells count="45">
    <mergeCell ref="A3:K3"/>
    <mergeCell ref="A1:K1"/>
    <mergeCell ref="A48:K48"/>
    <mergeCell ref="A31:K31"/>
    <mergeCell ref="A32:K32"/>
    <mergeCell ref="A33:K33"/>
    <mergeCell ref="A44:K44"/>
    <mergeCell ref="A45:K45"/>
    <mergeCell ref="A46:K46"/>
    <mergeCell ref="A34:K34"/>
    <mergeCell ref="A38:K38"/>
    <mergeCell ref="A35:K35"/>
    <mergeCell ref="A36:K36"/>
    <mergeCell ref="A37:K37"/>
    <mergeCell ref="A2:J2"/>
    <mergeCell ref="A12:K12"/>
    <mergeCell ref="A7:K7"/>
    <mergeCell ref="A47:K47"/>
    <mergeCell ref="A15:K15"/>
    <mergeCell ref="A16:K16"/>
    <mergeCell ref="A43:K43"/>
    <mergeCell ref="A39:K40"/>
    <mergeCell ref="A41:K41"/>
    <mergeCell ref="A8:K8"/>
    <mergeCell ref="A30:K30"/>
    <mergeCell ref="A29:K29"/>
    <mergeCell ref="A21:K21"/>
    <mergeCell ref="A17:K17"/>
    <mergeCell ref="A19:K19"/>
    <mergeCell ref="A20:K20"/>
    <mergeCell ref="A26:K26"/>
    <mergeCell ref="A18:K18"/>
    <mergeCell ref="A59:K59"/>
    <mergeCell ref="A58:K58"/>
    <mergeCell ref="A51:K51"/>
    <mergeCell ref="A53:K53"/>
    <mergeCell ref="A54:K54"/>
    <mergeCell ref="A55:K55"/>
    <mergeCell ref="A52:K52"/>
    <mergeCell ref="A56:K56"/>
    <mergeCell ref="A22:K22"/>
    <mergeCell ref="A23:K23"/>
    <mergeCell ref="A25:K25"/>
    <mergeCell ref="A24:K24"/>
    <mergeCell ref="A9:K9"/>
  </mergeCells>
  <printOptions gridLines="1"/>
  <pageMargins left="0.51181102362204722" right="0.51181102362204722" top="0.74803149606299213" bottom="0.55118110236220474" header="0.31496062992125984" footer="0.31496062992125984"/>
  <pageSetup paperSize="9" orientation="portrait" r:id="rId1"/>
  <rowBreaks count="1" manualBreakCount="1">
    <brk id="41"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80"/>
  <sheetViews>
    <sheetView zoomScaleNormal="100" workbookViewId="0">
      <selection activeCell="I17" sqref="I17"/>
    </sheetView>
  </sheetViews>
  <sheetFormatPr defaultColWidth="9.140625" defaultRowHeight="12.75" x14ac:dyDescent="0.2"/>
  <cols>
    <col min="1" max="1" width="21" style="311" customWidth="1"/>
    <col min="2" max="2" width="28.28515625" style="311" customWidth="1"/>
    <col min="3" max="3" width="12.28515625" style="311" customWidth="1"/>
    <col min="4" max="4" width="16.42578125" style="311" customWidth="1"/>
    <col min="5" max="5" width="17.42578125" style="311" customWidth="1"/>
    <col min="6" max="6" width="20.7109375" style="311" customWidth="1"/>
    <col min="7" max="7" width="23.140625" style="311" customWidth="1"/>
    <col min="8" max="8" width="24.28515625" style="311" customWidth="1"/>
    <col min="9" max="9" width="15.85546875" style="311" customWidth="1"/>
    <col min="10" max="10" width="17.42578125" style="311" customWidth="1"/>
    <col min="11" max="16384" width="9.140625" style="311"/>
  </cols>
  <sheetData>
    <row r="1" spans="1:9" ht="15.75" x14ac:dyDescent="0.25">
      <c r="A1" s="333" t="s">
        <v>24</v>
      </c>
      <c r="B1" s="333"/>
      <c r="C1" s="333"/>
    </row>
    <row r="2" spans="1:9" x14ac:dyDescent="0.2">
      <c r="A2" s="317" t="s">
        <v>25</v>
      </c>
    </row>
    <row r="3" spans="1:9" ht="15.75" x14ac:dyDescent="0.25">
      <c r="A3" s="311" t="s">
        <v>26</v>
      </c>
      <c r="C3" s="40">
        <v>2024</v>
      </c>
    </row>
    <row r="4" spans="1:9" x14ac:dyDescent="0.2">
      <c r="A4" s="309" t="s">
        <v>27</v>
      </c>
      <c r="B4" s="227" t="s">
        <v>28</v>
      </c>
      <c r="C4" s="228"/>
    </row>
    <row r="5" spans="1:9" x14ac:dyDescent="0.2">
      <c r="A5" s="311" t="s">
        <v>29</v>
      </c>
      <c r="B5" s="227" t="s">
        <v>30</v>
      </c>
      <c r="C5" s="228"/>
    </row>
    <row r="6" spans="1:9" x14ac:dyDescent="0.2">
      <c r="A6" s="311" t="s">
        <v>31</v>
      </c>
      <c r="B6" s="227" t="s">
        <v>32</v>
      </c>
      <c r="C6" s="228"/>
    </row>
    <row r="7" spans="1:9" x14ac:dyDescent="0.2">
      <c r="A7" s="309" t="s">
        <v>33</v>
      </c>
      <c r="B7" s="227" t="s">
        <v>33</v>
      </c>
      <c r="C7" s="228"/>
    </row>
    <row r="8" spans="1:9" x14ac:dyDescent="0.2">
      <c r="A8" s="309" t="s">
        <v>34</v>
      </c>
      <c r="B8" s="229" t="s">
        <v>35</v>
      </c>
      <c r="C8" s="230"/>
    </row>
    <row r="9" spans="1:9" x14ac:dyDescent="0.2">
      <c r="A9" s="309" t="s">
        <v>36</v>
      </c>
      <c r="B9" s="227" t="s">
        <v>37</v>
      </c>
      <c r="C9" s="228"/>
    </row>
    <row r="10" spans="1:9" x14ac:dyDescent="0.2">
      <c r="A10" s="309" t="s">
        <v>38</v>
      </c>
      <c r="B10" s="231" t="s">
        <v>38</v>
      </c>
      <c r="C10" s="232"/>
    </row>
    <row r="11" spans="1:9" x14ac:dyDescent="0.2">
      <c r="B11" s="331"/>
      <c r="C11" s="332"/>
    </row>
    <row r="12" spans="1:9" x14ac:dyDescent="0.2">
      <c r="A12" s="309" t="s">
        <v>253</v>
      </c>
      <c r="B12" s="227"/>
      <c r="C12" s="228"/>
    </row>
    <row r="13" spans="1:9" x14ac:dyDescent="0.2">
      <c r="A13" s="309" t="s">
        <v>40</v>
      </c>
      <c r="B13" s="233"/>
      <c r="C13" s="234"/>
    </row>
    <row r="14" spans="1:9" x14ac:dyDescent="0.2">
      <c r="A14" s="309" t="s">
        <v>41</v>
      </c>
      <c r="B14" s="289"/>
      <c r="C14" s="290"/>
    </row>
    <row r="15" spans="1:9" x14ac:dyDescent="0.2">
      <c r="A15" s="309"/>
      <c r="B15" s="326" t="s">
        <v>160</v>
      </c>
      <c r="C15" s="326"/>
      <c r="D15" s="327" t="s">
        <v>260</v>
      </c>
      <c r="E15" s="328" t="s">
        <v>266</v>
      </c>
      <c r="F15" s="328"/>
      <c r="G15" s="328"/>
      <c r="H15" s="328" t="s">
        <v>264</v>
      </c>
      <c r="I15" s="329" t="s">
        <v>265</v>
      </c>
    </row>
    <row r="16" spans="1:9" ht="24" customHeight="1" x14ac:dyDescent="0.2">
      <c r="A16" s="309"/>
      <c r="B16" s="326"/>
      <c r="C16" s="326"/>
      <c r="D16" s="327"/>
      <c r="E16" s="330" t="s">
        <v>261</v>
      </c>
      <c r="F16" s="330" t="s">
        <v>262</v>
      </c>
      <c r="G16" s="330" t="s">
        <v>263</v>
      </c>
      <c r="H16" s="328"/>
      <c r="I16" s="329"/>
    </row>
    <row r="17" spans="1:9" x14ac:dyDescent="0.2">
      <c r="A17" s="309" t="s">
        <v>254</v>
      </c>
      <c r="B17" s="233"/>
      <c r="C17" s="234"/>
      <c r="D17" s="41"/>
      <c r="E17" s="307"/>
      <c r="F17" s="307"/>
      <c r="G17" s="307"/>
      <c r="H17" s="41"/>
      <c r="I17" s="41"/>
    </row>
    <row r="18" spans="1:9" x14ac:dyDescent="0.2">
      <c r="A18" s="309" t="s">
        <v>255</v>
      </c>
      <c r="B18" s="233"/>
      <c r="C18" s="234"/>
      <c r="D18" s="41"/>
      <c r="E18" s="307"/>
      <c r="F18" s="307"/>
      <c r="G18" s="307"/>
      <c r="H18" s="41"/>
      <c r="I18" s="41"/>
    </row>
    <row r="19" spans="1:9" x14ac:dyDescent="0.2">
      <c r="A19" s="309" t="s">
        <v>256</v>
      </c>
      <c r="B19" s="233"/>
      <c r="C19" s="234"/>
      <c r="D19" s="41"/>
      <c r="E19" s="307"/>
      <c r="F19" s="307"/>
      <c r="G19" s="307"/>
      <c r="H19" s="41"/>
      <c r="I19" s="41"/>
    </row>
    <row r="20" spans="1:9" x14ac:dyDescent="0.2">
      <c r="A20" s="309" t="s">
        <v>257</v>
      </c>
      <c r="B20" s="233"/>
      <c r="C20" s="234"/>
      <c r="D20" s="41"/>
      <c r="E20" s="307"/>
      <c r="F20" s="307"/>
      <c r="G20" s="307"/>
      <c r="H20" s="41"/>
      <c r="I20" s="41"/>
    </row>
    <row r="21" spans="1:9" x14ac:dyDescent="0.2">
      <c r="A21" s="309" t="s">
        <v>258</v>
      </c>
      <c r="B21" s="233"/>
      <c r="C21" s="233"/>
      <c r="D21" s="41"/>
      <c r="E21" s="307"/>
      <c r="F21" s="307"/>
      <c r="G21" s="307"/>
      <c r="H21" s="41"/>
      <c r="I21" s="41"/>
    </row>
    <row r="22" spans="1:9" x14ac:dyDescent="0.2">
      <c r="A22" s="309" t="s">
        <v>259</v>
      </c>
      <c r="B22" s="233"/>
      <c r="C22" s="233"/>
      <c r="D22" s="41"/>
      <c r="E22" s="307"/>
      <c r="F22" s="307"/>
      <c r="G22" s="307"/>
      <c r="H22" s="41"/>
      <c r="I22" s="41"/>
    </row>
    <row r="25" spans="1:9" x14ac:dyDescent="0.2">
      <c r="A25" s="317" t="s">
        <v>42</v>
      </c>
      <c r="C25" s="41"/>
    </row>
    <row r="27" spans="1:9" x14ac:dyDescent="0.2">
      <c r="A27" s="317" t="s">
        <v>43</v>
      </c>
      <c r="C27" s="41"/>
    </row>
    <row r="29" spans="1:9" x14ac:dyDescent="0.2">
      <c r="A29" s="323" t="s">
        <v>44</v>
      </c>
      <c r="B29" s="323"/>
    </row>
    <row r="30" spans="1:9" ht="48" customHeight="1" x14ac:dyDescent="0.2">
      <c r="B30" s="325" t="s">
        <v>45</v>
      </c>
      <c r="C30" s="325" t="s">
        <v>46</v>
      </c>
      <c r="D30" s="325" t="s">
        <v>47</v>
      </c>
    </row>
    <row r="31" spans="1:9" x14ac:dyDescent="0.2">
      <c r="A31" s="311" t="s">
        <v>48</v>
      </c>
      <c r="B31" s="41"/>
      <c r="C31" s="41"/>
      <c r="D31" s="42" t="s">
        <v>49</v>
      </c>
    </row>
    <row r="32" spans="1:9" x14ac:dyDescent="0.2">
      <c r="A32" s="311" t="s">
        <v>50</v>
      </c>
      <c r="B32" s="41"/>
      <c r="C32" s="41"/>
      <c r="D32" s="42" t="s">
        <v>49</v>
      </c>
    </row>
    <row r="33" spans="1:4" x14ac:dyDescent="0.2">
      <c r="A33" s="311" t="s">
        <v>51</v>
      </c>
      <c r="B33" s="41"/>
      <c r="C33" s="41"/>
      <c r="D33" s="42" t="s">
        <v>49</v>
      </c>
    </row>
    <row r="34" spans="1:4" x14ac:dyDescent="0.2">
      <c r="A34" s="311" t="s">
        <v>52</v>
      </c>
      <c r="B34" s="41"/>
      <c r="C34" s="41"/>
      <c r="D34" s="42" t="s">
        <v>49</v>
      </c>
    </row>
    <row r="35" spans="1:4" x14ac:dyDescent="0.2">
      <c r="A35" s="311" t="s">
        <v>53</v>
      </c>
      <c r="B35" s="41"/>
      <c r="C35" s="41"/>
      <c r="D35" s="42" t="s">
        <v>49</v>
      </c>
    </row>
    <row r="36" spans="1:4" x14ac:dyDescent="0.2">
      <c r="A36" s="311" t="s">
        <v>54</v>
      </c>
      <c r="B36" s="41"/>
      <c r="C36" s="41"/>
      <c r="D36" s="42" t="s">
        <v>49</v>
      </c>
    </row>
    <row r="37" spans="1:4" x14ac:dyDescent="0.2">
      <c r="A37" s="309" t="s">
        <v>55</v>
      </c>
      <c r="B37" s="41"/>
      <c r="C37" s="41"/>
      <c r="D37" s="42" t="s">
        <v>49</v>
      </c>
    </row>
    <row r="38" spans="1:4" x14ac:dyDescent="0.2">
      <c r="A38" s="309" t="s">
        <v>56</v>
      </c>
      <c r="B38" s="41"/>
      <c r="C38" s="41"/>
      <c r="D38" s="42" t="s">
        <v>49</v>
      </c>
    </row>
    <row r="39" spans="1:4" x14ac:dyDescent="0.2">
      <c r="A39" s="309" t="s">
        <v>57</v>
      </c>
      <c r="B39" s="41"/>
      <c r="C39" s="41"/>
      <c r="D39" s="42" t="s">
        <v>49</v>
      </c>
    </row>
    <row r="40" spans="1:4" x14ac:dyDescent="0.2">
      <c r="A40" s="309" t="s">
        <v>58</v>
      </c>
      <c r="B40" s="41"/>
      <c r="C40" s="41"/>
      <c r="D40" s="42" t="s">
        <v>49</v>
      </c>
    </row>
    <row r="42" spans="1:4" x14ac:dyDescent="0.2">
      <c r="A42" s="311" t="s">
        <v>59</v>
      </c>
      <c r="D42" s="311">
        <f>SUMIF(D31:D36,"No",C31:C36)</f>
        <v>0</v>
      </c>
    </row>
    <row r="44" spans="1:4" x14ac:dyDescent="0.2">
      <c r="A44" s="323" t="s">
        <v>60</v>
      </c>
      <c r="B44" s="323"/>
    </row>
    <row r="45" spans="1:4" ht="25.5" x14ac:dyDescent="0.2">
      <c r="B45" s="324" t="s">
        <v>61</v>
      </c>
      <c r="C45" s="324" t="s">
        <v>46</v>
      </c>
      <c r="D45" s="324" t="s">
        <v>47</v>
      </c>
    </row>
    <row r="46" spans="1:4" x14ac:dyDescent="0.2">
      <c r="A46" s="311" t="s">
        <v>62</v>
      </c>
      <c r="B46" s="41"/>
      <c r="C46" s="41"/>
      <c r="D46" s="42" t="s">
        <v>49</v>
      </c>
    </row>
    <row r="47" spans="1:4" x14ac:dyDescent="0.2">
      <c r="A47" s="311" t="s">
        <v>63</v>
      </c>
      <c r="B47" s="41"/>
      <c r="C47" s="41"/>
      <c r="D47" s="42" t="s">
        <v>49</v>
      </c>
    </row>
    <row r="48" spans="1:4" x14ac:dyDescent="0.2">
      <c r="A48" s="311" t="s">
        <v>64</v>
      </c>
      <c r="B48" s="41"/>
      <c r="C48" s="41"/>
      <c r="D48" s="42" t="s">
        <v>49</v>
      </c>
    </row>
    <row r="49" spans="1:8" x14ac:dyDescent="0.2">
      <c r="F49" s="309"/>
      <c r="G49" s="309"/>
      <c r="H49" s="309"/>
    </row>
    <row r="50" spans="1:8" x14ac:dyDescent="0.2">
      <c r="A50" s="309" t="s">
        <v>65</v>
      </c>
      <c r="D50" s="311">
        <f>SUMIF(D46:D48,"No",C46:C48)</f>
        <v>0</v>
      </c>
      <c r="F50" s="309"/>
      <c r="G50" s="309"/>
      <c r="H50" s="309"/>
    </row>
    <row r="51" spans="1:8" x14ac:dyDescent="0.2">
      <c r="F51" s="318" t="s">
        <v>66</v>
      </c>
      <c r="G51" s="319"/>
      <c r="H51" s="320"/>
    </row>
    <row r="52" spans="1:8" x14ac:dyDescent="0.2">
      <c r="F52" s="321" t="s">
        <v>67</v>
      </c>
      <c r="G52" s="321" t="s">
        <v>68</v>
      </c>
      <c r="H52" s="321" t="s">
        <v>69</v>
      </c>
    </row>
    <row r="53" spans="1:8" x14ac:dyDescent="0.2">
      <c r="A53" s="317" t="s">
        <v>70</v>
      </c>
      <c r="F53" s="322" t="s">
        <v>71</v>
      </c>
      <c r="G53" s="322" t="s">
        <v>71</v>
      </c>
      <c r="H53" s="322" t="s">
        <v>71</v>
      </c>
    </row>
    <row r="54" spans="1:8" x14ac:dyDescent="0.2">
      <c r="A54" s="309" t="s">
        <v>72</v>
      </c>
      <c r="B54" s="43" t="s">
        <v>73</v>
      </c>
      <c r="F54" s="314" t="s">
        <v>74</v>
      </c>
      <c r="G54" s="314" t="s">
        <v>75</v>
      </c>
      <c r="H54" s="314" t="s">
        <v>75</v>
      </c>
    </row>
    <row r="55" spans="1:8" x14ac:dyDescent="0.2">
      <c r="A55" s="309" t="s">
        <v>76</v>
      </c>
      <c r="B55" s="43" t="s">
        <v>73</v>
      </c>
      <c r="F55" s="314" t="s">
        <v>75</v>
      </c>
      <c r="G55" s="314" t="s">
        <v>77</v>
      </c>
      <c r="H55" s="314" t="s">
        <v>80</v>
      </c>
    </row>
    <row r="56" spans="1:8" x14ac:dyDescent="0.2">
      <c r="A56" s="309" t="s">
        <v>79</v>
      </c>
      <c r="B56" s="43" t="s">
        <v>73</v>
      </c>
      <c r="F56" s="314" t="s">
        <v>77</v>
      </c>
      <c r="G56" s="314" t="s">
        <v>80</v>
      </c>
      <c r="H56" s="314" t="s">
        <v>82</v>
      </c>
    </row>
    <row r="57" spans="1:8" x14ac:dyDescent="0.2">
      <c r="A57" s="309" t="s">
        <v>81</v>
      </c>
      <c r="B57" s="43" t="s">
        <v>73</v>
      </c>
      <c r="F57" s="314" t="s">
        <v>80</v>
      </c>
      <c r="G57" s="314" t="s">
        <v>212</v>
      </c>
      <c r="H57" s="314" t="s">
        <v>85</v>
      </c>
    </row>
    <row r="58" spans="1:8" x14ac:dyDescent="0.2">
      <c r="A58" s="309" t="s">
        <v>83</v>
      </c>
      <c r="B58" s="43" t="s">
        <v>73</v>
      </c>
      <c r="F58" s="314" t="s">
        <v>84</v>
      </c>
      <c r="G58" s="314" t="s">
        <v>213</v>
      </c>
      <c r="H58" s="315" t="s">
        <v>88</v>
      </c>
    </row>
    <row r="59" spans="1:8" x14ac:dyDescent="0.2">
      <c r="A59" s="309" t="s">
        <v>86</v>
      </c>
      <c r="B59" s="43" t="s">
        <v>73</v>
      </c>
      <c r="F59" s="314" t="s">
        <v>87</v>
      </c>
      <c r="G59" s="314" t="s">
        <v>84</v>
      </c>
      <c r="H59" s="314" t="s">
        <v>84</v>
      </c>
    </row>
    <row r="60" spans="1:8" x14ac:dyDescent="0.2">
      <c r="A60" s="309" t="s">
        <v>89</v>
      </c>
      <c r="B60" s="43" t="s">
        <v>73</v>
      </c>
      <c r="F60" s="314" t="s">
        <v>90</v>
      </c>
      <c r="G60" s="315" t="s">
        <v>88</v>
      </c>
      <c r="H60" s="314" t="s">
        <v>212</v>
      </c>
    </row>
    <row r="61" spans="1:8" x14ac:dyDescent="0.2">
      <c r="A61" s="309" t="s">
        <v>91</v>
      </c>
      <c r="B61" s="43" t="s">
        <v>73</v>
      </c>
      <c r="F61" s="314" t="s">
        <v>78</v>
      </c>
      <c r="G61" s="314" t="s">
        <v>85</v>
      </c>
      <c r="H61" s="314" t="s">
        <v>213</v>
      </c>
    </row>
    <row r="62" spans="1:8" x14ac:dyDescent="0.2">
      <c r="A62" s="309" t="s">
        <v>93</v>
      </c>
      <c r="B62" s="43" t="s">
        <v>73</v>
      </c>
      <c r="F62" s="314" t="s">
        <v>82</v>
      </c>
      <c r="G62" s="314" t="s">
        <v>92</v>
      </c>
      <c r="H62" s="314" t="s">
        <v>92</v>
      </c>
    </row>
    <row r="63" spans="1:8" x14ac:dyDescent="0.2">
      <c r="A63" s="309" t="s">
        <v>94</v>
      </c>
      <c r="B63" s="43" t="s">
        <v>73</v>
      </c>
      <c r="F63" s="314" t="s">
        <v>85</v>
      </c>
      <c r="G63" s="314" t="s">
        <v>92</v>
      </c>
      <c r="H63" s="314" t="s">
        <v>92</v>
      </c>
    </row>
    <row r="64" spans="1:8" x14ac:dyDescent="0.2">
      <c r="A64" s="309" t="s">
        <v>95</v>
      </c>
      <c r="B64" s="43" t="s">
        <v>73</v>
      </c>
      <c r="F64" s="314" t="s">
        <v>92</v>
      </c>
      <c r="G64" s="314" t="s">
        <v>92</v>
      </c>
      <c r="H64" s="311" t="s">
        <v>92</v>
      </c>
    </row>
    <row r="65" spans="1:8" x14ac:dyDescent="0.2">
      <c r="A65" s="309" t="s">
        <v>96</v>
      </c>
      <c r="B65" s="43" t="s">
        <v>73</v>
      </c>
      <c r="F65" s="314" t="s">
        <v>97</v>
      </c>
      <c r="G65" s="314" t="s">
        <v>97</v>
      </c>
      <c r="H65" s="314" t="s">
        <v>97</v>
      </c>
    </row>
    <row r="66" spans="1:8" x14ac:dyDescent="0.2">
      <c r="A66" s="309" t="s">
        <v>98</v>
      </c>
      <c r="B66" s="309" t="s">
        <v>99</v>
      </c>
      <c r="F66" s="312"/>
      <c r="G66" s="312"/>
      <c r="H66" s="312"/>
    </row>
    <row r="67" spans="1:8" x14ac:dyDescent="0.2">
      <c r="A67" s="317" t="s">
        <v>100</v>
      </c>
      <c r="B67" s="309" t="s">
        <v>73</v>
      </c>
      <c r="F67" s="315" t="s">
        <v>101</v>
      </c>
      <c r="G67" s="315" t="s">
        <v>101</v>
      </c>
      <c r="H67" s="315" t="s">
        <v>101</v>
      </c>
    </row>
    <row r="68" spans="1:8" x14ac:dyDescent="0.2">
      <c r="A68" s="309" t="s">
        <v>72</v>
      </c>
      <c r="B68" s="43" t="s">
        <v>73</v>
      </c>
      <c r="F68" s="313" t="s">
        <v>102</v>
      </c>
      <c r="G68" s="313" t="s">
        <v>212</v>
      </c>
      <c r="H68" s="313" t="s">
        <v>212</v>
      </c>
    </row>
    <row r="69" spans="1:8" x14ac:dyDescent="0.2">
      <c r="A69" s="309" t="s">
        <v>76</v>
      </c>
      <c r="B69" s="43" t="s">
        <v>73</v>
      </c>
      <c r="F69" s="314" t="s">
        <v>103</v>
      </c>
      <c r="G69" s="314" t="s">
        <v>213</v>
      </c>
      <c r="H69" s="311" t="s">
        <v>213</v>
      </c>
    </row>
    <row r="70" spans="1:8" x14ac:dyDescent="0.2">
      <c r="A70" s="309" t="s">
        <v>79</v>
      </c>
      <c r="B70" s="43" t="s">
        <v>73</v>
      </c>
      <c r="F70" s="314" t="s">
        <v>104</v>
      </c>
      <c r="G70" s="314" t="s">
        <v>105</v>
      </c>
      <c r="H70" s="314" t="s">
        <v>103</v>
      </c>
    </row>
    <row r="71" spans="1:8" x14ac:dyDescent="0.2">
      <c r="A71" s="309" t="s">
        <v>81</v>
      </c>
      <c r="B71" s="43" t="s">
        <v>73</v>
      </c>
      <c r="F71" s="314" t="s">
        <v>107</v>
      </c>
      <c r="G71" s="314" t="s">
        <v>214</v>
      </c>
      <c r="H71" s="315" t="s">
        <v>106</v>
      </c>
    </row>
    <row r="72" spans="1:8" x14ac:dyDescent="0.2">
      <c r="A72" s="309" t="s">
        <v>83</v>
      </c>
      <c r="B72" s="43" t="s">
        <v>73</v>
      </c>
      <c r="F72" s="314" t="s">
        <v>78</v>
      </c>
      <c r="G72" s="314" t="s">
        <v>109</v>
      </c>
      <c r="H72" s="315" t="s">
        <v>108</v>
      </c>
    </row>
    <row r="73" spans="1:8" x14ac:dyDescent="0.2">
      <c r="A73" s="309" t="s">
        <v>86</v>
      </c>
      <c r="B73" s="43" t="s">
        <v>73</v>
      </c>
      <c r="F73" s="314" t="s">
        <v>80</v>
      </c>
      <c r="G73" s="314" t="s">
        <v>111</v>
      </c>
      <c r="H73" s="315" t="s">
        <v>110</v>
      </c>
    </row>
    <row r="74" spans="1:8" x14ac:dyDescent="0.2">
      <c r="A74" s="309" t="s">
        <v>89</v>
      </c>
      <c r="B74" s="43" t="s">
        <v>73</v>
      </c>
      <c r="F74" s="314" t="s">
        <v>77</v>
      </c>
      <c r="G74" s="315" t="s">
        <v>110</v>
      </c>
      <c r="H74" s="315" t="s">
        <v>112</v>
      </c>
    </row>
    <row r="75" spans="1:8" x14ac:dyDescent="0.2">
      <c r="A75" s="309" t="s">
        <v>91</v>
      </c>
      <c r="B75" s="43" t="s">
        <v>73</v>
      </c>
      <c r="F75" s="314" t="s">
        <v>84</v>
      </c>
      <c r="G75" s="315" t="s">
        <v>112</v>
      </c>
      <c r="H75" s="314" t="s">
        <v>111</v>
      </c>
    </row>
    <row r="76" spans="1:8" x14ac:dyDescent="0.2">
      <c r="A76" s="309" t="s">
        <v>93</v>
      </c>
      <c r="B76" s="43" t="s">
        <v>73</v>
      </c>
      <c r="F76" s="314" t="s">
        <v>87</v>
      </c>
      <c r="G76" s="315" t="s">
        <v>108</v>
      </c>
      <c r="H76" s="314" t="s">
        <v>109</v>
      </c>
    </row>
    <row r="77" spans="1:8" x14ac:dyDescent="0.2">
      <c r="A77" s="309" t="s">
        <v>94</v>
      </c>
      <c r="B77" s="43" t="s">
        <v>73</v>
      </c>
      <c r="F77" s="314" t="s">
        <v>90</v>
      </c>
      <c r="G77" s="315" t="s">
        <v>113</v>
      </c>
      <c r="H77" s="314" t="s">
        <v>80</v>
      </c>
    </row>
    <row r="78" spans="1:8" x14ac:dyDescent="0.2">
      <c r="A78" s="309" t="s">
        <v>95</v>
      </c>
      <c r="B78" s="43" t="s">
        <v>73</v>
      </c>
      <c r="F78" s="316" t="s">
        <v>75</v>
      </c>
      <c r="G78" s="314" t="s">
        <v>114</v>
      </c>
      <c r="H78" s="314" t="s">
        <v>114</v>
      </c>
    </row>
    <row r="79" spans="1:8" x14ac:dyDescent="0.2">
      <c r="A79" s="309" t="s">
        <v>96</v>
      </c>
      <c r="B79" s="43" t="s">
        <v>73</v>
      </c>
      <c r="F79" s="316" t="s">
        <v>115</v>
      </c>
      <c r="G79" s="314" t="s">
        <v>115</v>
      </c>
      <c r="H79" s="314" t="s">
        <v>115</v>
      </c>
    </row>
    <row r="80" spans="1:8" x14ac:dyDescent="0.2">
      <c r="A80" s="309" t="s">
        <v>98</v>
      </c>
      <c r="B80" s="310" t="s">
        <v>116</v>
      </c>
      <c r="F80" s="312"/>
      <c r="G80" s="312"/>
      <c r="H80" s="312"/>
    </row>
  </sheetData>
  <sheetProtection algorithmName="SHA-512" hashValue="ydUPLuGjbJP0cew8y6KjPY8G0u+Xa4QBQJPiPsorFlZLXnel7dM7yH3T3+IOOs4TbJYWJ+lz59XaqXN9oUycKQ==" saltValue="9fYPHuBr2b2m3cOwou95nw==" spinCount="100000" sheet="1" objects="1" scenarios="1" formatCells="0" selectLockedCells="1"/>
  <mergeCells count="25">
    <mergeCell ref="I15:I16"/>
    <mergeCell ref="B15:C16"/>
    <mergeCell ref="D15:D16"/>
    <mergeCell ref="E15:G15"/>
    <mergeCell ref="H15:H16"/>
    <mergeCell ref="B18:C18"/>
    <mergeCell ref="B19:C19"/>
    <mergeCell ref="B20:C20"/>
    <mergeCell ref="B4:C4"/>
    <mergeCell ref="F51:H51"/>
    <mergeCell ref="B13:C13"/>
    <mergeCell ref="A44:B44"/>
    <mergeCell ref="A29:B29"/>
    <mergeCell ref="B14:C14"/>
    <mergeCell ref="B17:C17"/>
    <mergeCell ref="B21:C21"/>
    <mergeCell ref="B22:C22"/>
    <mergeCell ref="A1:C1"/>
    <mergeCell ref="B7:C7"/>
    <mergeCell ref="B9:C9"/>
    <mergeCell ref="B12:C12"/>
    <mergeCell ref="B5:C5"/>
    <mergeCell ref="B6:C6"/>
    <mergeCell ref="B8:C8"/>
    <mergeCell ref="B10:C10"/>
  </mergeCells>
  <dataValidations count="2">
    <dataValidation type="list" allowBlank="1" showInputMessage="1" showErrorMessage="1" sqref="C3" xr:uid="{00000000-0002-0000-0100-000000000000}">
      <formula1>"2019, 2020, 2021, 2022, 2023, 2024"</formula1>
    </dataValidation>
    <dataValidation type="list" allowBlank="1" showInputMessage="1" showErrorMessage="1" sqref="D31:D40 D46:D49" xr:uid="{00000000-0002-0000-0100-000001000000}">
      <formula1>"Yes, No"</formula1>
    </dataValidation>
  </dataValidations>
  <pageMargins left="0.7" right="0.7" top="0.75" bottom="0.75" header="0.3" footer="0.3"/>
  <pageSetup orientation="portrait" horizontalDpi="360" verticalDpi="36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44"/>
  <sheetViews>
    <sheetView tabSelected="1" zoomScaleNormal="100" workbookViewId="0">
      <selection activeCell="D14" sqref="D14"/>
    </sheetView>
  </sheetViews>
  <sheetFormatPr defaultColWidth="15.42578125" defaultRowHeight="12.75" x14ac:dyDescent="0.2"/>
  <cols>
    <col min="1" max="1" width="9.85546875" style="1" bestFit="1" customWidth="1"/>
    <col min="2" max="2" width="21.5703125" style="2" customWidth="1"/>
    <col min="3" max="3" width="13" style="2" customWidth="1"/>
    <col min="4" max="4" width="10" style="2" customWidth="1"/>
    <col min="5" max="5" width="11.28515625" style="3" bestFit="1" customWidth="1"/>
    <col min="6" max="6" width="11.42578125" style="6" customWidth="1"/>
    <col min="7" max="7" width="4.5703125" style="6" customWidth="1"/>
    <col min="8" max="8" width="10" style="3" customWidth="1"/>
    <col min="9" max="9" width="10.85546875" style="3" customWidth="1"/>
    <col min="10" max="10" width="10.140625" style="3" customWidth="1"/>
    <col min="11" max="11" width="9.85546875" style="3" customWidth="1"/>
    <col min="12" max="12" width="9.42578125" style="3" customWidth="1"/>
    <col min="13" max="13" width="11.7109375" style="3" customWidth="1"/>
    <col min="14" max="20" width="9.85546875" style="3" customWidth="1"/>
    <col min="21" max="21" width="25" style="2" customWidth="1"/>
    <col min="22" max="16384" width="15.42578125" style="2"/>
  </cols>
  <sheetData>
    <row r="1" spans="1:21" customFormat="1" x14ac:dyDescent="0.2">
      <c r="A1" s="127"/>
      <c r="E1" s="128"/>
      <c r="F1" s="128"/>
      <c r="G1" s="129"/>
      <c r="H1" s="130"/>
      <c r="I1" s="130"/>
      <c r="J1" s="130"/>
      <c r="K1" s="130"/>
      <c r="L1" s="130"/>
      <c r="M1" s="130"/>
      <c r="N1" s="130"/>
      <c r="O1" s="130"/>
      <c r="P1" s="130"/>
      <c r="Q1" s="130"/>
      <c r="R1" s="130"/>
      <c r="S1" s="130"/>
      <c r="T1" s="130"/>
    </row>
    <row r="2" spans="1:21" s="122" customFormat="1" ht="76.5" x14ac:dyDescent="0.2">
      <c r="A2" s="131" t="s">
        <v>117</v>
      </c>
      <c r="B2" s="132" t="s">
        <v>118</v>
      </c>
      <c r="C2" s="132" t="s">
        <v>119</v>
      </c>
      <c r="D2" s="132" t="s">
        <v>120</v>
      </c>
      <c r="E2" s="133" t="s">
        <v>121</v>
      </c>
      <c r="F2" s="133" t="s">
        <v>122</v>
      </c>
      <c r="G2" s="190" t="s">
        <v>123</v>
      </c>
      <c r="H2" s="189" t="str">
        <f>Input!B54</f>
        <v xml:space="preserve"> </v>
      </c>
      <c r="I2" s="133" t="str">
        <f>Input!B55</f>
        <v xml:space="preserve"> </v>
      </c>
      <c r="J2" s="133" t="str">
        <f>Input!B56</f>
        <v xml:space="preserve"> </v>
      </c>
      <c r="K2" s="133" t="str">
        <f>Input!B57</f>
        <v xml:space="preserve"> </v>
      </c>
      <c r="L2" s="133" t="str">
        <f>Input!B58</f>
        <v xml:space="preserve"> </v>
      </c>
      <c r="M2" s="133" t="str">
        <f>Input!B59</f>
        <v xml:space="preserve"> </v>
      </c>
      <c r="N2" s="133" t="str">
        <f>Input!B60</f>
        <v xml:space="preserve"> </v>
      </c>
      <c r="O2" s="133" t="str">
        <f>Input!B61</f>
        <v xml:space="preserve"> </v>
      </c>
      <c r="P2" s="133" t="str">
        <f>Input!B62</f>
        <v xml:space="preserve"> </v>
      </c>
      <c r="Q2" s="133" t="str">
        <f>Input!B63</f>
        <v xml:space="preserve"> </v>
      </c>
      <c r="R2" s="133" t="str">
        <f>Input!B64</f>
        <v xml:space="preserve"> </v>
      </c>
      <c r="S2" s="133" t="str">
        <f>Input!B65</f>
        <v xml:space="preserve"> </v>
      </c>
      <c r="T2" s="133" t="str">
        <f>Input!B66</f>
        <v>Other Income</v>
      </c>
      <c r="U2" s="132" t="s">
        <v>124</v>
      </c>
    </row>
    <row r="3" spans="1:21" s="5" customFormat="1" x14ac:dyDescent="0.2">
      <c r="A3" s="166"/>
      <c r="B3" s="167"/>
      <c r="C3" s="167"/>
      <c r="D3" s="168"/>
      <c r="E3" s="169"/>
      <c r="F3" s="170"/>
      <c r="G3" s="185"/>
      <c r="H3" s="171"/>
      <c r="I3" s="169"/>
      <c r="J3" s="170"/>
      <c r="K3" s="170"/>
      <c r="L3" s="170"/>
      <c r="M3" s="170"/>
      <c r="N3" s="170"/>
      <c r="O3" s="170"/>
      <c r="P3" s="170"/>
      <c r="Q3" s="170"/>
      <c r="R3" s="170"/>
      <c r="S3" s="170"/>
      <c r="T3" s="170"/>
      <c r="U3" s="167"/>
    </row>
    <row r="4" spans="1:21" s="5" customFormat="1" x14ac:dyDescent="0.2">
      <c r="A4" s="159"/>
      <c r="B4" s="160"/>
      <c r="C4" s="160"/>
      <c r="D4" s="161"/>
      <c r="E4" s="162"/>
      <c r="F4" s="163"/>
      <c r="G4" s="186"/>
      <c r="H4" s="172"/>
      <c r="I4" s="162"/>
      <c r="J4" s="163"/>
      <c r="K4" s="163"/>
      <c r="L4" s="163"/>
      <c r="M4" s="163"/>
      <c r="N4" s="163"/>
      <c r="O4" s="163"/>
      <c r="P4" s="163"/>
      <c r="Q4" s="163"/>
      <c r="R4" s="163"/>
      <c r="S4" s="163"/>
      <c r="T4" s="163"/>
      <c r="U4" s="160"/>
    </row>
    <row r="5" spans="1:21" s="5" customFormat="1" x14ac:dyDescent="0.2">
      <c r="A5" s="159"/>
      <c r="B5" s="160"/>
      <c r="C5" s="160"/>
      <c r="D5" s="161"/>
      <c r="E5" s="162"/>
      <c r="F5" s="163"/>
      <c r="G5" s="186"/>
      <c r="H5" s="172"/>
      <c r="I5" s="162"/>
      <c r="J5" s="163"/>
      <c r="K5" s="163"/>
      <c r="L5" s="163"/>
      <c r="M5" s="163"/>
      <c r="N5" s="163"/>
      <c r="O5" s="163"/>
      <c r="P5" s="163"/>
      <c r="Q5" s="163"/>
      <c r="R5" s="163"/>
      <c r="S5" s="163"/>
      <c r="T5" s="163"/>
      <c r="U5" s="160"/>
    </row>
    <row r="6" spans="1:21" s="5" customFormat="1" x14ac:dyDescent="0.2">
      <c r="A6" s="159"/>
      <c r="B6" s="160"/>
      <c r="C6" s="160"/>
      <c r="D6" s="161"/>
      <c r="E6" s="162"/>
      <c r="F6" s="163"/>
      <c r="G6" s="186"/>
      <c r="H6" s="172"/>
      <c r="I6" s="162"/>
      <c r="J6" s="163"/>
      <c r="K6" s="163"/>
      <c r="L6" s="163"/>
      <c r="M6" s="163"/>
      <c r="N6" s="163"/>
      <c r="O6" s="163"/>
      <c r="P6" s="163"/>
      <c r="Q6" s="163"/>
      <c r="R6" s="163"/>
      <c r="S6" s="163"/>
      <c r="T6" s="163"/>
      <c r="U6" s="160"/>
    </row>
    <row r="7" spans="1:21" s="5" customFormat="1" x14ac:dyDescent="0.2">
      <c r="A7" s="159"/>
      <c r="B7" s="160"/>
      <c r="C7" s="160"/>
      <c r="D7" s="161"/>
      <c r="E7" s="162"/>
      <c r="F7" s="163"/>
      <c r="G7" s="186"/>
      <c r="H7" s="172"/>
      <c r="I7" s="162"/>
      <c r="J7" s="163"/>
      <c r="K7" s="163"/>
      <c r="L7" s="163"/>
      <c r="M7" s="163"/>
      <c r="N7" s="163"/>
      <c r="O7" s="163"/>
      <c r="P7" s="163"/>
      <c r="Q7" s="163"/>
      <c r="R7" s="163"/>
      <c r="S7" s="163"/>
      <c r="T7" s="163"/>
      <c r="U7" s="160"/>
    </row>
    <row r="8" spans="1:21" s="5" customFormat="1" x14ac:dyDescent="0.2">
      <c r="A8" s="159"/>
      <c r="B8" s="160"/>
      <c r="C8" s="160"/>
      <c r="D8" s="161"/>
      <c r="E8" s="162"/>
      <c r="F8" s="163"/>
      <c r="G8" s="186"/>
      <c r="H8" s="172"/>
      <c r="I8" s="162"/>
      <c r="J8" s="163"/>
      <c r="K8" s="163"/>
      <c r="L8" s="163"/>
      <c r="M8" s="163"/>
      <c r="N8" s="163"/>
      <c r="O8" s="163"/>
      <c r="P8" s="163"/>
      <c r="Q8" s="163"/>
      <c r="R8" s="163"/>
      <c r="S8" s="163"/>
      <c r="T8" s="163"/>
      <c r="U8" s="160"/>
    </row>
    <row r="9" spans="1:21" x14ac:dyDescent="0.2">
      <c r="A9" s="159"/>
      <c r="B9" s="160"/>
      <c r="C9" s="160"/>
      <c r="D9" s="160"/>
      <c r="E9" s="164"/>
      <c r="F9" s="164"/>
      <c r="G9" s="187"/>
      <c r="H9" s="172"/>
      <c r="I9" s="162"/>
      <c r="J9" s="164"/>
      <c r="K9" s="164"/>
      <c r="L9" s="164"/>
      <c r="M9" s="164"/>
      <c r="N9" s="164"/>
      <c r="O9" s="164"/>
      <c r="P9" s="164"/>
      <c r="Q9" s="164"/>
      <c r="R9" s="164"/>
      <c r="S9" s="164"/>
      <c r="T9" s="164"/>
      <c r="U9" s="160"/>
    </row>
    <row r="10" spans="1:21" x14ac:dyDescent="0.2">
      <c r="A10" s="159"/>
      <c r="B10" s="160"/>
      <c r="C10" s="160"/>
      <c r="D10" s="160"/>
      <c r="E10" s="162"/>
      <c r="F10" s="164"/>
      <c r="G10" s="187"/>
      <c r="H10" s="172"/>
      <c r="I10" s="162"/>
      <c r="J10" s="164"/>
      <c r="K10" s="164"/>
      <c r="L10" s="164"/>
      <c r="M10" s="164"/>
      <c r="N10" s="164"/>
      <c r="O10" s="164"/>
      <c r="P10" s="164"/>
      <c r="Q10" s="164"/>
      <c r="R10" s="164"/>
      <c r="S10" s="164"/>
      <c r="T10" s="164"/>
      <c r="U10" s="160"/>
    </row>
    <row r="11" spans="1:21" x14ac:dyDescent="0.2">
      <c r="A11" s="159"/>
      <c r="B11" s="160"/>
      <c r="C11" s="160"/>
      <c r="D11" s="160"/>
      <c r="E11" s="162"/>
      <c r="F11" s="164"/>
      <c r="G11" s="187"/>
      <c r="H11" s="172"/>
      <c r="I11" s="162"/>
      <c r="J11" s="164"/>
      <c r="K11" s="164"/>
      <c r="L11" s="164"/>
      <c r="M11" s="164"/>
      <c r="N11" s="164"/>
      <c r="O11" s="164"/>
      <c r="P11" s="164"/>
      <c r="Q11" s="164"/>
      <c r="R11" s="164"/>
      <c r="S11" s="164"/>
      <c r="T11" s="164"/>
      <c r="U11" s="160"/>
    </row>
    <row r="12" spans="1:21" x14ac:dyDescent="0.2">
      <c r="A12" s="159"/>
      <c r="B12" s="160"/>
      <c r="C12" s="160"/>
      <c r="D12" s="160"/>
      <c r="E12" s="162"/>
      <c r="F12" s="164"/>
      <c r="G12" s="187"/>
      <c r="H12" s="172"/>
      <c r="I12" s="162"/>
      <c r="J12" s="164"/>
      <c r="K12" s="164"/>
      <c r="L12" s="164"/>
      <c r="M12" s="164"/>
      <c r="N12" s="164"/>
      <c r="O12" s="164"/>
      <c r="P12" s="164"/>
      <c r="Q12" s="164"/>
      <c r="R12" s="164"/>
      <c r="S12" s="164"/>
      <c r="T12" s="164"/>
      <c r="U12" s="160"/>
    </row>
    <row r="13" spans="1:21" x14ac:dyDescent="0.2">
      <c r="A13" s="159"/>
      <c r="B13" s="160"/>
      <c r="C13" s="160"/>
      <c r="D13" s="160"/>
      <c r="E13" s="162"/>
      <c r="F13" s="164"/>
      <c r="G13" s="187"/>
      <c r="H13" s="172"/>
      <c r="I13" s="162"/>
      <c r="J13" s="164"/>
      <c r="K13" s="164"/>
      <c r="L13" s="164"/>
      <c r="M13" s="164"/>
      <c r="N13" s="164"/>
      <c r="O13" s="164"/>
      <c r="P13" s="164"/>
      <c r="Q13" s="164"/>
      <c r="R13" s="164"/>
      <c r="S13" s="164"/>
      <c r="T13" s="164"/>
      <c r="U13" s="160"/>
    </row>
    <row r="14" spans="1:21" x14ac:dyDescent="0.2">
      <c r="A14" s="159"/>
      <c r="B14" s="160"/>
      <c r="C14" s="160"/>
      <c r="D14" s="160"/>
      <c r="E14" s="162"/>
      <c r="F14" s="164"/>
      <c r="G14" s="187"/>
      <c r="H14" s="172"/>
      <c r="I14" s="162"/>
      <c r="J14" s="164"/>
      <c r="K14" s="164"/>
      <c r="L14" s="164"/>
      <c r="M14" s="164"/>
      <c r="N14" s="164"/>
      <c r="O14" s="164"/>
      <c r="P14" s="164"/>
      <c r="Q14" s="164"/>
      <c r="R14" s="164"/>
      <c r="S14" s="164"/>
      <c r="T14" s="164"/>
      <c r="U14" s="160"/>
    </row>
    <row r="15" spans="1:21" x14ac:dyDescent="0.2">
      <c r="A15" s="159"/>
      <c r="B15" s="160"/>
      <c r="C15" s="160"/>
      <c r="D15" s="160"/>
      <c r="E15" s="162"/>
      <c r="F15" s="164"/>
      <c r="G15" s="187"/>
      <c r="H15" s="172"/>
      <c r="I15" s="162"/>
      <c r="J15" s="164"/>
      <c r="K15" s="164"/>
      <c r="L15" s="164"/>
      <c r="M15" s="164"/>
      <c r="N15" s="164"/>
      <c r="O15" s="164"/>
      <c r="P15" s="164"/>
      <c r="Q15" s="164"/>
      <c r="R15" s="164"/>
      <c r="S15" s="164"/>
      <c r="T15" s="164"/>
      <c r="U15" s="160"/>
    </row>
    <row r="16" spans="1:21" x14ac:dyDescent="0.2">
      <c r="A16" s="159"/>
      <c r="B16" s="160"/>
      <c r="C16" s="160"/>
      <c r="D16" s="160"/>
      <c r="E16" s="162"/>
      <c r="F16" s="164"/>
      <c r="G16" s="187"/>
      <c r="H16" s="172"/>
      <c r="I16" s="162"/>
      <c r="J16" s="164"/>
      <c r="K16" s="164"/>
      <c r="L16" s="164"/>
      <c r="M16" s="164"/>
      <c r="N16" s="164"/>
      <c r="O16" s="164"/>
      <c r="P16" s="164"/>
      <c r="Q16" s="164"/>
      <c r="R16" s="164"/>
      <c r="S16" s="164"/>
      <c r="T16" s="164"/>
      <c r="U16" s="160"/>
    </row>
    <row r="17" spans="1:21" x14ac:dyDescent="0.2">
      <c r="A17" s="159"/>
      <c r="B17" s="160"/>
      <c r="C17" s="160"/>
      <c r="D17" s="160"/>
      <c r="E17" s="162"/>
      <c r="F17" s="164"/>
      <c r="G17" s="187"/>
      <c r="H17" s="172"/>
      <c r="I17" s="162"/>
      <c r="J17" s="164"/>
      <c r="K17" s="164"/>
      <c r="L17" s="164"/>
      <c r="M17" s="164"/>
      <c r="N17" s="164"/>
      <c r="O17" s="164"/>
      <c r="P17" s="164"/>
      <c r="Q17" s="164"/>
      <c r="R17" s="164"/>
      <c r="S17" s="164"/>
      <c r="T17" s="164"/>
      <c r="U17" s="160"/>
    </row>
    <row r="18" spans="1:21" x14ac:dyDescent="0.2">
      <c r="A18" s="159"/>
      <c r="B18" s="160"/>
      <c r="C18" s="160"/>
      <c r="D18" s="160"/>
      <c r="E18" s="162"/>
      <c r="F18" s="165"/>
      <c r="G18" s="188"/>
      <c r="H18" s="172"/>
      <c r="I18" s="162"/>
      <c r="J18" s="164"/>
      <c r="K18" s="164"/>
      <c r="L18" s="164"/>
      <c r="M18" s="164"/>
      <c r="N18" s="164"/>
      <c r="O18" s="164"/>
      <c r="P18" s="164"/>
      <c r="Q18" s="164"/>
      <c r="R18" s="164"/>
      <c r="S18" s="164"/>
      <c r="T18" s="164"/>
      <c r="U18" s="160"/>
    </row>
    <row r="19" spans="1:21" x14ac:dyDescent="0.2">
      <c r="A19" s="159"/>
      <c r="B19" s="160"/>
      <c r="C19" s="160"/>
      <c r="D19" s="160"/>
      <c r="E19" s="162"/>
      <c r="F19" s="165"/>
      <c r="G19" s="188"/>
      <c r="H19" s="172"/>
      <c r="I19" s="162"/>
      <c r="J19" s="164"/>
      <c r="K19" s="164"/>
      <c r="L19" s="164"/>
      <c r="M19" s="164"/>
      <c r="N19" s="164"/>
      <c r="O19" s="164"/>
      <c r="P19" s="164"/>
      <c r="Q19" s="164"/>
      <c r="R19" s="164"/>
      <c r="S19" s="164"/>
      <c r="T19" s="164"/>
      <c r="U19" s="160"/>
    </row>
    <row r="20" spans="1:21" x14ac:dyDescent="0.2">
      <c r="A20" s="159"/>
      <c r="B20" s="160"/>
      <c r="C20" s="160"/>
      <c r="D20" s="160"/>
      <c r="E20" s="162"/>
      <c r="F20" s="165"/>
      <c r="G20" s="188"/>
      <c r="H20" s="172"/>
      <c r="I20" s="162"/>
      <c r="J20" s="164"/>
      <c r="K20" s="164"/>
      <c r="L20" s="164"/>
      <c r="M20" s="164"/>
      <c r="N20" s="164"/>
      <c r="O20" s="164"/>
      <c r="P20" s="164"/>
      <c r="Q20" s="164"/>
      <c r="R20" s="164"/>
      <c r="S20" s="164"/>
      <c r="T20" s="164"/>
      <c r="U20" s="160"/>
    </row>
    <row r="21" spans="1:21" x14ac:dyDescent="0.2">
      <c r="A21" s="159"/>
      <c r="B21" s="160"/>
      <c r="C21" s="160"/>
      <c r="D21" s="160"/>
      <c r="E21" s="162"/>
      <c r="F21" s="165"/>
      <c r="G21" s="188"/>
      <c r="H21" s="172"/>
      <c r="I21" s="162"/>
      <c r="J21" s="164"/>
      <c r="K21" s="164"/>
      <c r="L21" s="164"/>
      <c r="M21" s="164"/>
      <c r="N21" s="164"/>
      <c r="O21" s="164"/>
      <c r="P21" s="164"/>
      <c r="Q21" s="164"/>
      <c r="R21" s="164"/>
      <c r="S21" s="164"/>
      <c r="T21" s="164"/>
      <c r="U21" s="160"/>
    </row>
    <row r="22" spans="1:21" x14ac:dyDescent="0.2">
      <c r="A22" s="159"/>
      <c r="B22" s="160"/>
      <c r="C22" s="160"/>
      <c r="D22" s="160"/>
      <c r="E22" s="162"/>
      <c r="F22" s="165"/>
      <c r="G22" s="188"/>
      <c r="H22" s="172"/>
      <c r="I22" s="162"/>
      <c r="J22" s="164"/>
      <c r="K22" s="164"/>
      <c r="L22" s="164"/>
      <c r="M22" s="164"/>
      <c r="N22" s="164"/>
      <c r="O22" s="164"/>
      <c r="P22" s="164"/>
      <c r="Q22" s="164"/>
      <c r="R22" s="164"/>
      <c r="S22" s="164"/>
      <c r="T22" s="164"/>
      <c r="U22" s="160"/>
    </row>
    <row r="23" spans="1:21" x14ac:dyDescent="0.2">
      <c r="A23" s="159"/>
      <c r="B23" s="160"/>
      <c r="C23" s="160"/>
      <c r="D23" s="160"/>
      <c r="E23" s="162"/>
      <c r="F23" s="165"/>
      <c r="G23" s="188"/>
      <c r="H23" s="172"/>
      <c r="I23" s="162"/>
      <c r="J23" s="164"/>
      <c r="K23" s="164"/>
      <c r="L23" s="164"/>
      <c r="M23" s="164"/>
      <c r="N23" s="164"/>
      <c r="O23" s="164"/>
      <c r="P23" s="164"/>
      <c r="Q23" s="164"/>
      <c r="R23" s="164"/>
      <c r="S23" s="164"/>
      <c r="T23" s="164"/>
      <c r="U23" s="160"/>
    </row>
    <row r="24" spans="1:21" x14ac:dyDescent="0.2">
      <c r="A24" s="159"/>
      <c r="B24" s="160"/>
      <c r="C24" s="160"/>
      <c r="D24" s="160"/>
      <c r="E24" s="162"/>
      <c r="F24" s="165"/>
      <c r="G24" s="188"/>
      <c r="H24" s="172"/>
      <c r="I24" s="162"/>
      <c r="J24" s="164"/>
      <c r="K24" s="164"/>
      <c r="L24" s="164"/>
      <c r="M24" s="164"/>
      <c r="N24" s="164"/>
      <c r="O24" s="164"/>
      <c r="P24" s="164"/>
      <c r="Q24" s="164"/>
      <c r="R24" s="164"/>
      <c r="S24" s="164"/>
      <c r="T24" s="164"/>
      <c r="U24" s="160"/>
    </row>
    <row r="25" spans="1:21" x14ac:dyDescent="0.2">
      <c r="A25" s="159"/>
      <c r="B25" s="160"/>
      <c r="C25" s="160"/>
      <c r="D25" s="160"/>
      <c r="E25" s="162"/>
      <c r="F25" s="165"/>
      <c r="G25" s="188"/>
      <c r="H25" s="172"/>
      <c r="I25" s="162"/>
      <c r="J25" s="164"/>
      <c r="K25" s="164"/>
      <c r="L25" s="164"/>
      <c r="M25" s="164"/>
      <c r="N25" s="164"/>
      <c r="O25" s="164"/>
      <c r="P25" s="164"/>
      <c r="Q25" s="164"/>
      <c r="R25" s="164"/>
      <c r="S25" s="164"/>
      <c r="T25" s="164"/>
      <c r="U25" s="160"/>
    </row>
    <row r="26" spans="1:21" x14ac:dyDescent="0.2">
      <c r="A26" s="159"/>
      <c r="B26" s="160"/>
      <c r="C26" s="160"/>
      <c r="D26" s="160"/>
      <c r="E26" s="162"/>
      <c r="F26" s="165"/>
      <c r="G26" s="188"/>
      <c r="H26" s="172"/>
      <c r="I26" s="162"/>
      <c r="J26" s="164"/>
      <c r="K26" s="164"/>
      <c r="L26" s="164"/>
      <c r="M26" s="164"/>
      <c r="N26" s="164"/>
      <c r="O26" s="164"/>
      <c r="P26" s="164"/>
      <c r="Q26" s="164"/>
      <c r="R26" s="164"/>
      <c r="S26" s="164"/>
      <c r="T26" s="164"/>
      <c r="U26" s="160"/>
    </row>
    <row r="27" spans="1:21" x14ac:dyDescent="0.2">
      <c r="A27" s="159"/>
      <c r="B27" s="160"/>
      <c r="C27" s="160"/>
      <c r="D27" s="160"/>
      <c r="E27" s="162"/>
      <c r="F27" s="165"/>
      <c r="G27" s="188"/>
      <c r="H27" s="172"/>
      <c r="I27" s="162"/>
      <c r="J27" s="164"/>
      <c r="K27" s="164"/>
      <c r="L27" s="164"/>
      <c r="M27" s="164"/>
      <c r="N27" s="164"/>
      <c r="O27" s="164"/>
      <c r="P27" s="164"/>
      <c r="Q27" s="164"/>
      <c r="R27" s="164"/>
      <c r="S27" s="164"/>
      <c r="T27" s="164"/>
      <c r="U27" s="160"/>
    </row>
    <row r="28" spans="1:21" x14ac:dyDescent="0.2">
      <c r="A28" s="159"/>
      <c r="B28" s="160"/>
      <c r="C28" s="160"/>
      <c r="D28" s="160"/>
      <c r="E28" s="162"/>
      <c r="F28" s="165"/>
      <c r="G28" s="188"/>
      <c r="H28" s="172"/>
      <c r="I28" s="162"/>
      <c r="J28" s="164"/>
      <c r="K28" s="164"/>
      <c r="L28" s="164"/>
      <c r="M28" s="164"/>
      <c r="N28" s="164"/>
      <c r="O28" s="164"/>
      <c r="P28" s="164"/>
      <c r="Q28" s="164"/>
      <c r="R28" s="164"/>
      <c r="S28" s="164"/>
      <c r="T28" s="164"/>
      <c r="U28" s="160"/>
    </row>
    <row r="29" spans="1:21" x14ac:dyDescent="0.2">
      <c r="A29" s="159"/>
      <c r="B29" s="160"/>
      <c r="C29" s="160"/>
      <c r="D29" s="161"/>
      <c r="E29" s="162"/>
      <c r="F29" s="165"/>
      <c r="G29" s="188"/>
      <c r="H29" s="172"/>
      <c r="I29" s="162"/>
      <c r="J29" s="164"/>
      <c r="K29" s="164"/>
      <c r="L29" s="164"/>
      <c r="M29" s="164"/>
      <c r="N29" s="164"/>
      <c r="O29" s="164"/>
      <c r="P29" s="164"/>
      <c r="Q29" s="164"/>
      <c r="R29" s="164"/>
      <c r="S29" s="164"/>
      <c r="T29" s="164"/>
      <c r="U29" s="160"/>
    </row>
    <row r="30" spans="1:21" x14ac:dyDescent="0.2">
      <c r="A30" s="159"/>
      <c r="B30" s="160"/>
      <c r="C30" s="160"/>
      <c r="D30" s="161"/>
      <c r="E30" s="162"/>
      <c r="F30" s="165"/>
      <c r="G30" s="188"/>
      <c r="H30" s="172"/>
      <c r="I30" s="162"/>
      <c r="J30" s="164"/>
      <c r="K30" s="164"/>
      <c r="L30" s="164"/>
      <c r="M30" s="164"/>
      <c r="N30" s="164"/>
      <c r="O30" s="164"/>
      <c r="P30" s="164"/>
      <c r="Q30" s="164"/>
      <c r="R30" s="164"/>
      <c r="S30" s="164"/>
      <c r="T30" s="164"/>
      <c r="U30" s="160"/>
    </row>
    <row r="31" spans="1:21" x14ac:dyDescent="0.2">
      <c r="A31" s="159"/>
      <c r="B31" s="160"/>
      <c r="C31" s="160"/>
      <c r="D31" s="161"/>
      <c r="E31" s="162"/>
      <c r="F31" s="165"/>
      <c r="G31" s="188"/>
      <c r="H31" s="172"/>
      <c r="I31" s="162"/>
      <c r="J31" s="164"/>
      <c r="K31" s="164"/>
      <c r="L31" s="164"/>
      <c r="M31" s="164"/>
      <c r="N31" s="164"/>
      <c r="O31" s="164"/>
      <c r="P31" s="164"/>
      <c r="Q31" s="164"/>
      <c r="R31" s="164"/>
      <c r="S31" s="164"/>
      <c r="T31" s="164"/>
      <c r="U31" s="160"/>
    </row>
    <row r="32" spans="1:21" x14ac:dyDescent="0.2">
      <c r="A32" s="159"/>
      <c r="B32" s="160"/>
      <c r="C32" s="160"/>
      <c r="D32" s="161"/>
      <c r="E32" s="162"/>
      <c r="F32" s="165"/>
      <c r="G32" s="188"/>
      <c r="H32" s="172"/>
      <c r="I32" s="162"/>
      <c r="J32" s="164"/>
      <c r="K32" s="164"/>
      <c r="L32" s="164"/>
      <c r="M32" s="164"/>
      <c r="N32" s="164"/>
      <c r="O32" s="164"/>
      <c r="P32" s="164"/>
      <c r="Q32" s="164"/>
      <c r="R32" s="164"/>
      <c r="S32" s="164"/>
      <c r="T32" s="164"/>
      <c r="U32" s="160"/>
    </row>
    <row r="33" spans="1:21" x14ac:dyDescent="0.2">
      <c r="A33" s="159"/>
      <c r="B33" s="160"/>
      <c r="C33" s="160"/>
      <c r="D33" s="161"/>
      <c r="E33" s="162"/>
      <c r="F33" s="165"/>
      <c r="G33" s="188"/>
      <c r="H33" s="172"/>
      <c r="I33" s="162"/>
      <c r="J33" s="164"/>
      <c r="K33" s="164"/>
      <c r="L33" s="164"/>
      <c r="M33" s="164"/>
      <c r="N33" s="164"/>
      <c r="O33" s="164"/>
      <c r="P33" s="164"/>
      <c r="Q33" s="164"/>
      <c r="R33" s="164"/>
      <c r="S33" s="164"/>
      <c r="T33" s="164"/>
      <c r="U33" s="160"/>
    </row>
    <row r="34" spans="1:21" x14ac:dyDescent="0.2">
      <c r="A34" s="159"/>
      <c r="B34" s="160"/>
      <c r="C34" s="160"/>
      <c r="D34" s="161"/>
      <c r="E34" s="162"/>
      <c r="F34" s="165"/>
      <c r="G34" s="188"/>
      <c r="H34" s="172"/>
      <c r="I34" s="162"/>
      <c r="J34" s="164"/>
      <c r="K34" s="164"/>
      <c r="L34" s="164"/>
      <c r="M34" s="164"/>
      <c r="N34" s="164"/>
      <c r="O34" s="164"/>
      <c r="P34" s="164"/>
      <c r="Q34" s="164"/>
      <c r="R34" s="164"/>
      <c r="S34" s="164"/>
      <c r="T34" s="164"/>
      <c r="U34" s="160"/>
    </row>
    <row r="35" spans="1:21" x14ac:dyDescent="0.2">
      <c r="A35" s="159"/>
      <c r="B35" s="160"/>
      <c r="C35" s="160"/>
      <c r="D35" s="161"/>
      <c r="E35" s="162"/>
      <c r="F35" s="165"/>
      <c r="G35" s="188"/>
      <c r="H35" s="172"/>
      <c r="I35" s="162"/>
      <c r="J35" s="164"/>
      <c r="K35" s="164"/>
      <c r="L35" s="164"/>
      <c r="M35" s="164"/>
      <c r="N35" s="164"/>
      <c r="O35" s="164"/>
      <c r="P35" s="164"/>
      <c r="Q35" s="164"/>
      <c r="R35" s="164"/>
      <c r="S35" s="164"/>
      <c r="T35" s="164"/>
      <c r="U35" s="160"/>
    </row>
    <row r="36" spans="1:21" x14ac:dyDescent="0.2">
      <c r="A36" s="207"/>
      <c r="B36" s="208"/>
      <c r="C36" s="208"/>
      <c r="D36" s="209"/>
      <c r="E36" s="210"/>
      <c r="F36" s="211"/>
      <c r="G36" s="218"/>
      <c r="H36" s="217"/>
      <c r="I36" s="210"/>
      <c r="J36" s="212"/>
      <c r="K36" s="212"/>
      <c r="L36" s="212"/>
      <c r="M36" s="212"/>
      <c r="N36" s="212"/>
      <c r="O36" s="212"/>
      <c r="P36" s="212"/>
      <c r="Q36" s="212"/>
      <c r="R36" s="212"/>
      <c r="S36" s="212"/>
      <c r="T36" s="212"/>
      <c r="U36" s="160"/>
    </row>
    <row r="37" spans="1:21" s="134" customFormat="1" x14ac:dyDescent="0.2">
      <c r="A37" s="235" t="s">
        <v>125</v>
      </c>
      <c r="B37" s="235"/>
      <c r="C37" s="235"/>
      <c r="D37" s="235"/>
      <c r="E37" s="235"/>
      <c r="F37" s="235"/>
      <c r="G37" s="235"/>
      <c r="H37" s="235"/>
      <c r="I37" s="235"/>
      <c r="J37" s="235"/>
      <c r="K37" s="235"/>
      <c r="L37" s="213"/>
      <c r="M37" s="213"/>
      <c r="N37" s="213"/>
      <c r="O37" s="213"/>
      <c r="P37" s="213"/>
      <c r="Q37" s="213"/>
      <c r="R37" s="213"/>
      <c r="S37" s="213"/>
      <c r="T37" s="213"/>
      <c r="U37" s="206"/>
    </row>
    <row r="38" spans="1:21" customFormat="1" x14ac:dyDescent="0.2">
      <c r="A38" s="214"/>
      <c r="B38" s="215" t="s">
        <v>126</v>
      </c>
      <c r="C38" s="215"/>
      <c r="D38" s="215"/>
      <c r="E38" s="216">
        <f>ROUND((SUM(E2:E37)),2)</f>
        <v>0</v>
      </c>
      <c r="F38" s="216">
        <f>ROUND((SUM(F2:F37)),2)</f>
        <v>0</v>
      </c>
      <c r="G38" s="216"/>
      <c r="H38" s="216">
        <f>ROUND((SUM(H2:H37)),2)</f>
        <v>0</v>
      </c>
      <c r="I38" s="216">
        <f t="shared" ref="I38:T38" si="0">ROUND((SUM(I2:I37)),2)</f>
        <v>0</v>
      </c>
      <c r="J38" s="216">
        <f t="shared" si="0"/>
        <v>0</v>
      </c>
      <c r="K38" s="216">
        <f t="shared" si="0"/>
        <v>0</v>
      </c>
      <c r="L38" s="216">
        <f t="shared" si="0"/>
        <v>0</v>
      </c>
      <c r="M38" s="216">
        <f t="shared" si="0"/>
        <v>0</v>
      </c>
      <c r="N38" s="216">
        <f t="shared" si="0"/>
        <v>0</v>
      </c>
      <c r="O38" s="216">
        <f t="shared" si="0"/>
        <v>0</v>
      </c>
      <c r="P38" s="216">
        <f t="shared" si="0"/>
        <v>0</v>
      </c>
      <c r="Q38" s="216">
        <f t="shared" si="0"/>
        <v>0</v>
      </c>
      <c r="R38" s="216">
        <f t="shared" si="0"/>
        <v>0</v>
      </c>
      <c r="S38" s="216">
        <f t="shared" si="0"/>
        <v>0</v>
      </c>
      <c r="T38" s="216">
        <f t="shared" si="0"/>
        <v>0</v>
      </c>
    </row>
    <row r="39" spans="1:21" customFormat="1" x14ac:dyDescent="0.2">
      <c r="A39" s="127"/>
      <c r="E39" s="130"/>
      <c r="F39" s="7"/>
      <c r="G39" s="7"/>
      <c r="H39" s="130"/>
      <c r="I39" s="130"/>
      <c r="J39" s="130"/>
      <c r="K39" s="130"/>
      <c r="L39" s="130"/>
      <c r="M39" s="130"/>
      <c r="N39" s="130"/>
      <c r="O39" s="130"/>
      <c r="P39" s="130"/>
      <c r="Q39" s="130"/>
      <c r="R39" s="130"/>
      <c r="S39" s="130"/>
      <c r="T39" s="130"/>
    </row>
    <row r="40" spans="1:21" customFormat="1" x14ac:dyDescent="0.2">
      <c r="A40" s="127"/>
      <c r="B40" s="8" t="str">
        <f>IF((SUM(H38:T38))=E38,"Balanced","UNBALANCED")</f>
        <v>Balanced</v>
      </c>
      <c r="E40" s="135" t="s">
        <v>127</v>
      </c>
      <c r="F40" s="9">
        <f>ROUND((E38-F38),2)</f>
        <v>0</v>
      </c>
      <c r="G40" s="9"/>
      <c r="H40" s="130"/>
      <c r="I40" s="130"/>
      <c r="J40" s="130"/>
      <c r="K40" s="130"/>
      <c r="L40" s="130"/>
      <c r="M40" s="130"/>
      <c r="N40" s="130"/>
      <c r="O40" s="130"/>
      <c r="P40" s="130"/>
      <c r="Q40" s="130"/>
      <c r="R40" s="130"/>
      <c r="S40" s="130"/>
      <c r="T40" s="130"/>
    </row>
    <row r="41" spans="1:21" customFormat="1" x14ac:dyDescent="0.2">
      <c r="A41" s="127"/>
      <c r="E41" s="136" t="s">
        <v>128</v>
      </c>
      <c r="F41" s="7">
        <f>SUMIF(G3:G36,"Yes",F3:F36)</f>
        <v>0</v>
      </c>
      <c r="G41" s="7"/>
      <c r="H41" s="130"/>
      <c r="I41" s="130"/>
      <c r="J41" s="130"/>
      <c r="K41" s="130"/>
      <c r="L41" s="130"/>
      <c r="M41" s="130"/>
      <c r="N41" s="130"/>
      <c r="O41" s="130"/>
      <c r="P41" s="130"/>
      <c r="Q41" s="130"/>
      <c r="R41" s="130"/>
      <c r="S41" s="130"/>
      <c r="T41" s="130"/>
    </row>
    <row r="42" spans="1:21" customFormat="1" x14ac:dyDescent="0.2">
      <c r="A42" s="127"/>
      <c r="E42" s="136" t="s">
        <v>129</v>
      </c>
      <c r="F42" s="10">
        <f>ROUND((E38-F41),2)</f>
        <v>0</v>
      </c>
      <c r="G42" s="10"/>
      <c r="H42" s="130"/>
      <c r="I42" s="130"/>
      <c r="J42" s="130"/>
      <c r="K42" s="130"/>
      <c r="L42" s="130"/>
      <c r="M42" s="130"/>
      <c r="N42" s="130"/>
      <c r="O42" s="130"/>
      <c r="P42" s="130"/>
      <c r="Q42" s="130"/>
      <c r="R42" s="130"/>
      <c r="S42" s="130"/>
      <c r="T42" s="130"/>
    </row>
    <row r="43" spans="1:21" customFormat="1" x14ac:dyDescent="0.2">
      <c r="A43" s="127"/>
      <c r="E43" s="130"/>
      <c r="F43" s="7"/>
      <c r="G43" s="7"/>
      <c r="H43" s="130"/>
      <c r="I43" s="130"/>
      <c r="J43" s="130"/>
      <c r="K43" s="130"/>
      <c r="L43" s="130"/>
      <c r="M43" s="130"/>
      <c r="N43" s="130"/>
      <c r="O43" s="130"/>
      <c r="P43" s="130"/>
      <c r="Q43" s="130"/>
      <c r="R43" s="130"/>
      <c r="S43" s="130"/>
      <c r="T43" s="130"/>
    </row>
    <row r="44" spans="1:21" customFormat="1" x14ac:dyDescent="0.2">
      <c r="A44" s="127"/>
      <c r="E44" s="130"/>
      <c r="F44" s="7"/>
      <c r="G44" s="7"/>
      <c r="H44" s="130"/>
      <c r="I44" s="130"/>
      <c r="J44" s="130"/>
      <c r="K44" s="130"/>
      <c r="L44" s="130"/>
      <c r="M44" s="130"/>
      <c r="N44" s="130"/>
      <c r="O44" s="130"/>
      <c r="P44" s="130"/>
      <c r="Q44" s="130"/>
      <c r="R44" s="130"/>
      <c r="S44" s="130"/>
      <c r="T44" s="130"/>
    </row>
  </sheetData>
  <sheetProtection algorithmName="SHA-512" hashValue="oq/3qd2oJCDHxdguvACNQP+pHJiiSJjTcs+qwJsRK1o5slzwz6ijOcFsYfYjKOVX8/nsMPJ42laD3tXhChdC+A==" saltValue="RHgtIxNkEcrzIVrLxOkwbw==" spinCount="100000" sheet="1" objects="1" scenarios="1" formatCells="0" formatColumns="0" formatRows="0" insertRows="0" deleteRows="0" selectLockedCells="1" sort="0" autoFilter="0"/>
  <mergeCells count="1">
    <mergeCell ref="A37:K37"/>
  </mergeCells>
  <phoneticPr fontId="3" type="noConversion"/>
  <conditionalFormatting sqref="B40">
    <cfRule type="containsText" dxfId="3" priority="1" operator="containsText" text="UNBALANCED">
      <formula>NOT(ISERROR(SEARCH("UNBALANCED",B40)))</formula>
    </cfRule>
  </conditionalFormatting>
  <dataValidations count="2">
    <dataValidation type="list" allowBlank="1" showInputMessage="1" showErrorMessage="1" sqref="G3:G36" xr:uid="{00000000-0002-0000-0200-000000000000}">
      <formula1>"Yes, No"</formula1>
    </dataValidation>
    <dataValidation type="list" allowBlank="1" showInputMessage="1" showErrorMessage="1" sqref="C3:C36" xr:uid="{00000000-0002-0000-0200-000001000000}">
      <formula1>"Cash, Cheque, Direct Deposit"</formula1>
    </dataValidation>
  </dataValidations>
  <printOptions gridLines="1"/>
  <pageMargins left="0.55118110236220474" right="0.55118110236220474" top="0.59055118110236227" bottom="0.39370078740157483" header="0.51181102362204722" footer="0.51181102362204722"/>
  <pageSetup paperSize="9" orientation="landscape" horizontalDpi="300" verticalDpi="300" r:id="rId1"/>
  <headerFooter alignWithMargins="0">
    <oddHeader>&amp;C&amp;F - &amp;A</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23"/>
  <sheetViews>
    <sheetView zoomScaleNormal="100" workbookViewId="0">
      <selection activeCell="F31" sqref="F31"/>
    </sheetView>
  </sheetViews>
  <sheetFormatPr defaultColWidth="8.140625" defaultRowHeight="12.75" x14ac:dyDescent="0.2"/>
  <cols>
    <col min="1" max="1" width="12.5703125" style="12" customWidth="1"/>
    <col min="2" max="2" width="19.85546875" style="11" bestFit="1" customWidth="1"/>
    <col min="3" max="4" width="13.85546875" style="11" customWidth="1"/>
    <col min="5" max="5" width="5.42578125" style="11" customWidth="1"/>
    <col min="6" max="6" width="15.140625" style="11" customWidth="1"/>
    <col min="7" max="9" width="11.85546875" style="11" customWidth="1"/>
    <col min="10" max="10" width="12.85546875" style="11" customWidth="1"/>
    <col min="11" max="12" width="9.7109375" style="11" customWidth="1"/>
    <col min="13" max="13" width="11.42578125" style="11" customWidth="1"/>
    <col min="14" max="14" width="10.28515625" style="11" customWidth="1"/>
    <col min="15" max="18" width="11.85546875" style="11" customWidth="1"/>
    <col min="19" max="19" width="33.140625" style="11" customWidth="1"/>
    <col min="20" max="20" width="40.42578125" style="11" customWidth="1"/>
    <col min="21" max="21" width="12.5703125" style="11" customWidth="1"/>
    <col min="22" max="22" width="8.140625" style="11" customWidth="1"/>
    <col min="23" max="23" width="6.5703125" style="11" bestFit="1" customWidth="1"/>
    <col min="24" max="24" width="5.5703125" style="11" bestFit="1" customWidth="1"/>
    <col min="25" max="26" width="8.140625" style="11" customWidth="1"/>
    <col min="27" max="27" width="62.140625" style="11" bestFit="1" customWidth="1"/>
    <col min="28" max="16384" width="8.140625" style="11"/>
  </cols>
  <sheetData>
    <row r="1" spans="1:26" s="122" customFormat="1" ht="60" x14ac:dyDescent="0.2">
      <c r="A1" s="131" t="s">
        <v>117</v>
      </c>
      <c r="B1" s="132" t="s">
        <v>130</v>
      </c>
      <c r="C1" s="179" t="s">
        <v>131</v>
      </c>
      <c r="D1" s="132" t="s">
        <v>46</v>
      </c>
      <c r="E1" s="180" t="s">
        <v>132</v>
      </c>
      <c r="F1" s="132" t="str">
        <f>Input!B68</f>
        <v xml:space="preserve"> </v>
      </c>
      <c r="G1" s="132" t="str">
        <f>Input!B69</f>
        <v xml:space="preserve"> </v>
      </c>
      <c r="H1" s="132" t="str">
        <f>Input!B70</f>
        <v xml:space="preserve"> </v>
      </c>
      <c r="I1" s="132" t="str">
        <f>Input!B71</f>
        <v xml:space="preserve"> </v>
      </c>
      <c r="J1" s="132" t="str">
        <f>Input!B72</f>
        <v xml:space="preserve"> </v>
      </c>
      <c r="K1" s="132" t="str">
        <f>Input!B73</f>
        <v xml:space="preserve"> </v>
      </c>
      <c r="L1" s="132" t="str">
        <f>Input!B74</f>
        <v xml:space="preserve"> </v>
      </c>
      <c r="M1" s="132" t="str">
        <f>Input!B75</f>
        <v xml:space="preserve"> </v>
      </c>
      <c r="N1" s="132" t="str">
        <f>Input!B76</f>
        <v xml:space="preserve"> </v>
      </c>
      <c r="O1" s="132" t="str">
        <f>Input!B77</f>
        <v xml:space="preserve"> </v>
      </c>
      <c r="P1" s="132" t="str">
        <f>Input!B78</f>
        <v xml:space="preserve"> </v>
      </c>
      <c r="Q1" s="132" t="str">
        <f>Input!B79</f>
        <v xml:space="preserve"> </v>
      </c>
      <c r="R1" s="132" t="str">
        <f>Input!B80</f>
        <v>Other Payments</v>
      </c>
      <c r="S1" s="132" t="s">
        <v>124</v>
      </c>
    </row>
    <row r="2" spans="1:26" x14ac:dyDescent="0.2">
      <c r="A2" s="176"/>
      <c r="B2" s="167"/>
      <c r="C2" s="167"/>
      <c r="D2" s="177"/>
      <c r="E2" s="183"/>
      <c r="F2" s="181"/>
      <c r="G2" s="177"/>
      <c r="H2" s="177"/>
      <c r="I2" s="177"/>
      <c r="J2" s="177"/>
      <c r="K2" s="177"/>
      <c r="L2" s="177"/>
      <c r="M2" s="177"/>
      <c r="N2" s="177"/>
      <c r="O2" s="177"/>
      <c r="P2" s="177"/>
      <c r="Q2" s="177"/>
      <c r="R2" s="177"/>
      <c r="S2" s="178"/>
      <c r="T2" s="4"/>
      <c r="U2" s="4"/>
      <c r="V2" s="4"/>
      <c r="W2" s="4"/>
      <c r="X2" s="4"/>
      <c r="Y2" s="4"/>
      <c r="Z2" s="4"/>
    </row>
    <row r="3" spans="1:26" x14ac:dyDescent="0.2">
      <c r="A3" s="173"/>
      <c r="B3" s="160"/>
      <c r="C3" s="160"/>
      <c r="D3" s="174"/>
      <c r="E3" s="184"/>
      <c r="F3" s="182"/>
      <c r="G3" s="174"/>
      <c r="H3" s="174"/>
      <c r="I3" s="174"/>
      <c r="J3" s="174"/>
      <c r="K3" s="174"/>
      <c r="L3" s="174"/>
      <c r="M3" s="174"/>
      <c r="N3" s="174"/>
      <c r="O3" s="174"/>
      <c r="P3" s="174"/>
      <c r="Q3" s="174"/>
      <c r="R3" s="174"/>
      <c r="S3" s="175"/>
      <c r="T3" s="4"/>
      <c r="U3" s="4"/>
      <c r="V3" s="4"/>
      <c r="W3" s="4"/>
      <c r="X3" s="4"/>
      <c r="Y3" s="4"/>
      <c r="Z3" s="4"/>
    </row>
    <row r="4" spans="1:26" x14ac:dyDescent="0.2">
      <c r="A4" s="173"/>
      <c r="B4" s="160"/>
      <c r="C4" s="160"/>
      <c r="D4" s="174"/>
      <c r="E4" s="184"/>
      <c r="F4" s="182"/>
      <c r="G4" s="174"/>
      <c r="H4" s="174"/>
      <c r="I4" s="174"/>
      <c r="J4" s="174"/>
      <c r="K4" s="174"/>
      <c r="L4" s="174"/>
      <c r="M4" s="174"/>
      <c r="N4" s="174"/>
      <c r="O4" s="174"/>
      <c r="P4" s="174"/>
      <c r="Q4" s="174"/>
      <c r="R4" s="174"/>
      <c r="S4" s="175"/>
      <c r="T4" s="4"/>
      <c r="U4" s="4"/>
      <c r="V4" s="4"/>
      <c r="W4" s="4"/>
      <c r="X4" s="4"/>
      <c r="Y4" s="4"/>
      <c r="Z4" s="4"/>
    </row>
    <row r="5" spans="1:26" x14ac:dyDescent="0.2">
      <c r="A5" s="173"/>
      <c r="B5" s="160"/>
      <c r="C5" s="160"/>
      <c r="D5" s="174"/>
      <c r="E5" s="184"/>
      <c r="F5" s="182"/>
      <c r="G5" s="174"/>
      <c r="H5" s="174"/>
      <c r="I5" s="174"/>
      <c r="J5" s="174"/>
      <c r="K5" s="174"/>
      <c r="L5" s="174"/>
      <c r="M5" s="174"/>
      <c r="N5" s="174"/>
      <c r="O5" s="174"/>
      <c r="P5" s="174"/>
      <c r="Q5" s="174"/>
      <c r="R5" s="174"/>
      <c r="S5" s="175"/>
      <c r="T5" s="4"/>
      <c r="U5" s="4"/>
      <c r="V5" s="4"/>
      <c r="W5" s="4"/>
      <c r="X5" s="4"/>
      <c r="Y5" s="4"/>
      <c r="Z5" s="4"/>
    </row>
    <row r="6" spans="1:26" x14ac:dyDescent="0.2">
      <c r="A6" s="173"/>
      <c r="B6" s="160"/>
      <c r="C6" s="160"/>
      <c r="D6" s="174"/>
      <c r="E6" s="184"/>
      <c r="F6" s="182"/>
      <c r="G6" s="174"/>
      <c r="H6" s="174"/>
      <c r="I6" s="174"/>
      <c r="J6" s="174"/>
      <c r="K6" s="174"/>
      <c r="L6" s="174"/>
      <c r="M6" s="174"/>
      <c r="N6" s="174"/>
      <c r="O6" s="174"/>
      <c r="P6" s="174"/>
      <c r="Q6" s="174"/>
      <c r="R6" s="174"/>
      <c r="S6" s="175"/>
      <c r="T6" s="4"/>
      <c r="U6" s="4"/>
      <c r="V6" s="4"/>
      <c r="W6" s="4"/>
      <c r="X6" s="4"/>
      <c r="Y6" s="4"/>
      <c r="Z6" s="4"/>
    </row>
    <row r="7" spans="1:26" x14ac:dyDescent="0.2">
      <c r="A7" s="173"/>
      <c r="B7" s="160"/>
      <c r="C7" s="160"/>
      <c r="D7" s="174"/>
      <c r="E7" s="184"/>
      <c r="F7" s="182"/>
      <c r="G7" s="174"/>
      <c r="H7" s="174"/>
      <c r="I7" s="174"/>
      <c r="J7" s="174"/>
      <c r="K7" s="174"/>
      <c r="L7" s="174"/>
      <c r="M7" s="174"/>
      <c r="N7" s="174"/>
      <c r="O7" s="174"/>
      <c r="P7" s="174"/>
      <c r="Q7" s="174"/>
      <c r="R7" s="174"/>
      <c r="S7" s="175"/>
      <c r="T7" s="4"/>
      <c r="U7" s="4"/>
      <c r="V7" s="4"/>
      <c r="W7" s="4"/>
      <c r="X7" s="4"/>
      <c r="Y7" s="4"/>
      <c r="Z7" s="4"/>
    </row>
    <row r="8" spans="1:26" x14ac:dyDescent="0.2">
      <c r="A8" s="173"/>
      <c r="B8" s="160"/>
      <c r="C8" s="160"/>
      <c r="D8" s="174"/>
      <c r="E8" s="184"/>
      <c r="F8" s="182"/>
      <c r="G8" s="174"/>
      <c r="H8" s="174"/>
      <c r="I8" s="174"/>
      <c r="J8" s="174"/>
      <c r="K8" s="174"/>
      <c r="L8" s="174"/>
      <c r="M8" s="174"/>
      <c r="N8" s="174"/>
      <c r="O8" s="174"/>
      <c r="P8" s="174"/>
      <c r="Q8" s="174"/>
      <c r="R8" s="174"/>
      <c r="S8" s="175"/>
      <c r="T8" s="4"/>
      <c r="U8" s="4"/>
      <c r="V8" s="4"/>
      <c r="W8" s="4"/>
      <c r="X8" s="4"/>
      <c r="Y8" s="4"/>
      <c r="Z8" s="4"/>
    </row>
    <row r="9" spans="1:26" x14ac:dyDescent="0.2">
      <c r="A9" s="173"/>
      <c r="B9" s="160"/>
      <c r="C9" s="160"/>
      <c r="D9" s="174"/>
      <c r="E9" s="184"/>
      <c r="F9" s="182"/>
      <c r="G9" s="174"/>
      <c r="H9" s="174"/>
      <c r="I9" s="174"/>
      <c r="J9" s="174"/>
      <c r="K9" s="174"/>
      <c r="L9" s="174"/>
      <c r="M9" s="174"/>
      <c r="N9" s="174"/>
      <c r="O9" s="174"/>
      <c r="P9" s="174"/>
      <c r="Q9" s="174"/>
      <c r="R9" s="174"/>
      <c r="S9" s="175"/>
      <c r="T9" s="4"/>
      <c r="U9" s="4"/>
      <c r="V9" s="4"/>
      <c r="W9" s="4"/>
      <c r="X9" s="4"/>
      <c r="Y9" s="4"/>
      <c r="Z9" s="4"/>
    </row>
    <row r="10" spans="1:26" x14ac:dyDescent="0.2">
      <c r="A10" s="173"/>
      <c r="B10" s="160"/>
      <c r="C10" s="160"/>
      <c r="D10" s="174"/>
      <c r="E10" s="184"/>
      <c r="F10" s="182"/>
      <c r="G10" s="174"/>
      <c r="H10" s="174"/>
      <c r="I10" s="174"/>
      <c r="J10" s="174"/>
      <c r="K10" s="174"/>
      <c r="L10" s="174"/>
      <c r="M10" s="174"/>
      <c r="N10" s="174"/>
      <c r="O10" s="174"/>
      <c r="P10" s="174"/>
      <c r="Q10" s="174"/>
      <c r="R10" s="174"/>
      <c r="S10" s="175"/>
      <c r="T10" s="4"/>
      <c r="U10" s="4"/>
      <c r="V10" s="4"/>
      <c r="W10" s="4"/>
      <c r="X10" s="4"/>
      <c r="Y10" s="4"/>
      <c r="Z10" s="4"/>
    </row>
    <row r="11" spans="1:26" x14ac:dyDescent="0.2">
      <c r="A11" s="173"/>
      <c r="B11" s="160"/>
      <c r="C11" s="160"/>
      <c r="D11" s="174"/>
      <c r="E11" s="184"/>
      <c r="F11" s="182"/>
      <c r="G11" s="174"/>
      <c r="H11" s="174"/>
      <c r="I11" s="174"/>
      <c r="J11" s="174"/>
      <c r="K11" s="174"/>
      <c r="L11" s="174"/>
      <c r="M11" s="174"/>
      <c r="N11" s="174"/>
      <c r="O11" s="174"/>
      <c r="P11" s="174"/>
      <c r="Q11" s="174"/>
      <c r="R11" s="174"/>
      <c r="S11" s="175"/>
      <c r="T11" s="4"/>
      <c r="U11" s="4"/>
      <c r="V11" s="4"/>
      <c r="W11" s="4"/>
      <c r="X11" s="4"/>
      <c r="Y11" s="4"/>
      <c r="Z11" s="4"/>
    </row>
    <row r="12" spans="1:26" x14ac:dyDescent="0.2">
      <c r="A12" s="173"/>
      <c r="B12" s="160"/>
      <c r="C12" s="160"/>
      <c r="D12" s="174"/>
      <c r="E12" s="184"/>
      <c r="F12" s="182"/>
      <c r="G12" s="174"/>
      <c r="H12" s="174"/>
      <c r="I12" s="174"/>
      <c r="J12" s="174"/>
      <c r="K12" s="174"/>
      <c r="L12" s="174"/>
      <c r="M12" s="174"/>
      <c r="N12" s="174"/>
      <c r="O12" s="174"/>
      <c r="P12" s="174"/>
      <c r="Q12" s="174"/>
      <c r="R12" s="174"/>
      <c r="S12" s="175"/>
      <c r="T12" s="4"/>
      <c r="U12" s="4"/>
      <c r="V12" s="4"/>
      <c r="W12" s="4"/>
      <c r="X12" s="4"/>
      <c r="Y12" s="4"/>
      <c r="Z12" s="4"/>
    </row>
    <row r="13" spans="1:26" x14ac:dyDescent="0.2">
      <c r="A13" s="173"/>
      <c r="B13" s="160"/>
      <c r="C13" s="160"/>
      <c r="D13" s="174"/>
      <c r="E13" s="184"/>
      <c r="F13" s="182"/>
      <c r="G13" s="174"/>
      <c r="H13" s="174"/>
      <c r="I13" s="174"/>
      <c r="J13" s="174"/>
      <c r="K13" s="174"/>
      <c r="L13" s="174"/>
      <c r="M13" s="174"/>
      <c r="N13" s="174"/>
      <c r="O13" s="174"/>
      <c r="P13" s="174"/>
      <c r="Q13" s="174"/>
      <c r="R13" s="174"/>
      <c r="S13" s="160"/>
      <c r="T13" s="4"/>
      <c r="U13" s="4"/>
      <c r="V13" s="4"/>
      <c r="W13" s="4"/>
      <c r="X13" s="4"/>
      <c r="Y13" s="4"/>
      <c r="Z13" s="4"/>
    </row>
    <row r="14" spans="1:26" x14ac:dyDescent="0.2">
      <c r="A14" s="173"/>
      <c r="B14" s="160"/>
      <c r="C14" s="160"/>
      <c r="D14" s="174"/>
      <c r="E14" s="184"/>
      <c r="F14" s="182"/>
      <c r="G14" s="174"/>
      <c r="H14" s="174"/>
      <c r="I14" s="174"/>
      <c r="J14" s="174"/>
      <c r="K14" s="174"/>
      <c r="L14" s="174"/>
      <c r="M14" s="174"/>
      <c r="N14" s="174"/>
      <c r="O14" s="174"/>
      <c r="P14" s="174"/>
      <c r="Q14" s="174"/>
      <c r="R14" s="174"/>
      <c r="S14" s="175"/>
      <c r="T14" s="4"/>
      <c r="U14" s="4"/>
      <c r="V14" s="4"/>
      <c r="W14" s="4"/>
      <c r="X14" s="4"/>
      <c r="Y14" s="4"/>
      <c r="Z14" s="4"/>
    </row>
    <row r="15" spans="1:26" x14ac:dyDescent="0.2">
      <c r="A15" s="173"/>
      <c r="B15" s="160"/>
      <c r="C15" s="160"/>
      <c r="D15" s="174"/>
      <c r="E15" s="184"/>
      <c r="F15" s="182"/>
      <c r="G15" s="174"/>
      <c r="H15" s="174"/>
      <c r="I15" s="174"/>
      <c r="J15" s="174"/>
      <c r="K15" s="174"/>
      <c r="L15" s="174"/>
      <c r="M15" s="174"/>
      <c r="N15" s="174"/>
      <c r="O15" s="174"/>
      <c r="P15" s="174"/>
      <c r="Q15" s="174"/>
      <c r="R15" s="174"/>
      <c r="S15" s="175"/>
      <c r="T15" s="4"/>
      <c r="U15" s="4"/>
      <c r="V15" s="4"/>
      <c r="W15" s="4"/>
      <c r="X15" s="4"/>
      <c r="Y15" s="4"/>
      <c r="Z15" s="4"/>
    </row>
    <row r="16" spans="1:26" x14ac:dyDescent="0.2">
      <c r="A16" s="173"/>
      <c r="B16" s="160"/>
      <c r="C16" s="160"/>
      <c r="D16" s="174"/>
      <c r="E16" s="184"/>
      <c r="F16" s="182"/>
      <c r="G16" s="174"/>
      <c r="H16" s="174"/>
      <c r="I16" s="174"/>
      <c r="J16" s="174"/>
      <c r="K16" s="174"/>
      <c r="L16" s="174"/>
      <c r="M16" s="174"/>
      <c r="N16" s="174"/>
      <c r="O16" s="174"/>
      <c r="P16" s="174"/>
      <c r="Q16" s="174"/>
      <c r="R16" s="174"/>
      <c r="S16" s="175"/>
      <c r="T16" s="4"/>
      <c r="U16" s="4"/>
      <c r="V16" s="4"/>
      <c r="W16" s="4"/>
      <c r="X16" s="4"/>
      <c r="Y16" s="4"/>
      <c r="Z16" s="4"/>
    </row>
    <row r="17" spans="1:21" x14ac:dyDescent="0.2">
      <c r="A17" s="173"/>
      <c r="B17" s="160"/>
      <c r="C17" s="160"/>
      <c r="D17" s="174"/>
      <c r="E17" s="184"/>
      <c r="F17" s="182"/>
      <c r="G17" s="174"/>
      <c r="H17" s="174"/>
      <c r="I17" s="174"/>
      <c r="J17" s="174"/>
      <c r="K17" s="174"/>
      <c r="L17" s="174"/>
      <c r="M17" s="174"/>
      <c r="N17" s="174"/>
      <c r="O17" s="174"/>
      <c r="P17" s="174"/>
      <c r="Q17" s="174"/>
      <c r="R17" s="174"/>
      <c r="S17" s="160"/>
      <c r="T17" s="4"/>
      <c r="U17" s="4"/>
    </row>
    <row r="18" spans="1:21" s="36" customFormat="1" x14ac:dyDescent="0.2">
      <c r="A18" s="236" t="s">
        <v>125</v>
      </c>
      <c r="B18" s="236"/>
      <c r="C18" s="236"/>
      <c r="D18" s="236"/>
      <c r="E18" s="236"/>
      <c r="F18" s="236"/>
      <c r="G18" s="236"/>
      <c r="H18" s="236"/>
      <c r="I18" s="236"/>
      <c r="J18" s="236"/>
      <c r="K18" s="236"/>
      <c r="L18" s="141"/>
      <c r="M18" s="141"/>
      <c r="N18" s="141"/>
      <c r="O18" s="141"/>
      <c r="P18" s="141"/>
      <c r="Q18" s="142"/>
      <c r="R18" s="142"/>
      <c r="S18" s="142"/>
      <c r="T18" s="32"/>
      <c r="U18" s="32"/>
    </row>
    <row r="19" spans="1:21" customFormat="1" ht="13.5" thickBot="1" x14ac:dyDescent="0.25">
      <c r="A19" s="123"/>
      <c r="B19" s="124" t="s">
        <v>126</v>
      </c>
      <c r="C19" s="125"/>
      <c r="D19" s="13">
        <f>ROUND((SUM(D2:D18)),2)</f>
        <v>0</v>
      </c>
      <c r="E19" s="126"/>
      <c r="F19" s="13">
        <f>ROUND((SUM(F2:F18)),2)</f>
        <v>0</v>
      </c>
      <c r="G19" s="13">
        <f>ROUND((SUM(G2:G18)),2)</f>
        <v>0</v>
      </c>
      <c r="H19" s="13">
        <f t="shared" ref="H19:R19" si="0">ROUND((SUM(H2:H18)),2)</f>
        <v>0</v>
      </c>
      <c r="I19" s="13">
        <f t="shared" si="0"/>
        <v>0</v>
      </c>
      <c r="J19" s="13">
        <f t="shared" si="0"/>
        <v>0</v>
      </c>
      <c r="K19" s="13">
        <f t="shared" si="0"/>
        <v>0</v>
      </c>
      <c r="L19" s="13">
        <f t="shared" si="0"/>
        <v>0</v>
      </c>
      <c r="M19" s="13">
        <f t="shared" si="0"/>
        <v>0</v>
      </c>
      <c r="N19" s="13">
        <f t="shared" si="0"/>
        <v>0</v>
      </c>
      <c r="O19" s="13">
        <f t="shared" si="0"/>
        <v>0</v>
      </c>
      <c r="P19" s="13">
        <f t="shared" si="0"/>
        <v>0</v>
      </c>
      <c r="Q19" s="13">
        <f t="shared" si="0"/>
        <v>0</v>
      </c>
      <c r="R19" s="13">
        <f t="shared" si="0"/>
        <v>0</v>
      </c>
    </row>
    <row r="20" spans="1:21" s="36" customFormat="1" ht="13.5" thickTop="1" x14ac:dyDescent="0.2">
      <c r="A20" s="143"/>
      <c r="B20" s="32"/>
      <c r="C20" s="32"/>
      <c r="D20" s="32"/>
      <c r="E20" s="144"/>
      <c r="F20" s="144"/>
      <c r="G20" s="144"/>
      <c r="H20" s="144"/>
      <c r="I20" s="144"/>
      <c r="J20" s="144"/>
      <c r="K20" s="144"/>
      <c r="L20" s="144"/>
      <c r="M20" s="144"/>
      <c r="N20" s="144"/>
      <c r="O20" s="144"/>
      <c r="P20" s="144"/>
      <c r="Q20" s="144"/>
      <c r="R20" s="144"/>
      <c r="S20" s="144"/>
      <c r="T20" s="32"/>
      <c r="U20" s="32"/>
    </row>
    <row r="21" spans="1:21" s="36" customFormat="1" x14ac:dyDescent="0.2">
      <c r="A21" s="32"/>
      <c r="B21" s="117" t="str">
        <f>IF((SUM(F19:R19))=D19,"Balanced","UNBALANCED")</f>
        <v>Balanced</v>
      </c>
      <c r="C21" s="32"/>
      <c r="D21" s="238" t="s">
        <v>128</v>
      </c>
      <c r="E21" s="238"/>
      <c r="F21" s="10">
        <f>ROUND((SUMIF(E2:E17, "Yes",D2:D17)),2)</f>
        <v>0</v>
      </c>
      <c r="G21" s="32"/>
      <c r="H21" s="32"/>
      <c r="I21" s="32"/>
      <c r="J21" s="32"/>
      <c r="K21" s="32"/>
      <c r="L21" s="32"/>
      <c r="M21" s="32"/>
      <c r="N21" s="32"/>
      <c r="O21" s="32"/>
      <c r="P21" s="32"/>
      <c r="Q21" s="32"/>
      <c r="R21" s="32"/>
      <c r="S21" s="32"/>
      <c r="T21" s="32"/>
      <c r="U21" s="32"/>
    </row>
    <row r="22" spans="1:21" s="36" customFormat="1" ht="15" x14ac:dyDescent="0.2">
      <c r="A22" s="237"/>
      <c r="B22" s="237"/>
      <c r="C22" s="238" t="s">
        <v>133</v>
      </c>
      <c r="D22" s="238"/>
      <c r="E22" s="238"/>
      <c r="F22" s="144">
        <f>D19-F21</f>
        <v>0</v>
      </c>
      <c r="G22" s="32"/>
      <c r="H22" s="32"/>
      <c r="I22" s="32"/>
      <c r="J22" s="32"/>
      <c r="K22" s="32"/>
      <c r="L22" s="32"/>
      <c r="M22" s="32"/>
      <c r="N22" s="32"/>
      <c r="O22" s="32"/>
      <c r="P22" s="32"/>
      <c r="Q22" s="32"/>
      <c r="R22" s="32"/>
      <c r="S22" s="32"/>
      <c r="T22" s="32"/>
      <c r="U22" s="32"/>
    </row>
    <row r="23" spans="1:21" s="36" customFormat="1" x14ac:dyDescent="0.2">
      <c r="A23" s="143"/>
      <c r="B23" s="32"/>
      <c r="C23" s="32"/>
      <c r="D23" s="32"/>
      <c r="E23" s="32"/>
      <c r="F23" s="32"/>
      <c r="G23" s="32"/>
      <c r="H23" s="32"/>
      <c r="I23" s="32"/>
      <c r="J23" s="32"/>
      <c r="K23" s="32"/>
      <c r="L23" s="32"/>
      <c r="M23" s="32"/>
      <c r="N23" s="32"/>
      <c r="O23" s="32"/>
      <c r="P23" s="32"/>
      <c r="Q23" s="32"/>
      <c r="R23" s="32"/>
      <c r="S23" s="32"/>
      <c r="T23" s="32"/>
      <c r="U23" s="32"/>
    </row>
  </sheetData>
  <sheetProtection algorithmName="SHA-512" hashValue="Ty+ip41QbfnWJFbRLBhcmmqFMeV3cx0wn8EfptaSwmWZbn/0SZWNBrbjYHiWa8xnLwUfkDQie/3u2dCjTRhCtg==" saltValue="bfGkis0aY4WM0XUpFStvuQ==" spinCount="100000" sheet="1" objects="1" scenarios="1" formatCells="0" formatColumns="0" formatRows="0" insertRows="0" deleteRows="0" selectLockedCells="1" sort="0" autoFilter="0"/>
  <mergeCells count="4">
    <mergeCell ref="A18:K18"/>
    <mergeCell ref="A22:B22"/>
    <mergeCell ref="D21:E21"/>
    <mergeCell ref="C22:E22"/>
  </mergeCells>
  <phoneticPr fontId="3" type="noConversion"/>
  <conditionalFormatting sqref="A22">
    <cfRule type="containsText" dxfId="2" priority="1" operator="containsText" text="UNBALANCED">
      <formula>NOT(ISERROR(SEARCH("UNBALANCED",A22)))</formula>
    </cfRule>
  </conditionalFormatting>
  <conditionalFormatting sqref="B21">
    <cfRule type="containsText" dxfId="1" priority="4" operator="containsText" text="UNBALANCED">
      <formula>NOT(ISERROR(SEARCH("UNBALANCED",B21)))</formula>
    </cfRule>
  </conditionalFormatting>
  <dataValidations count="1">
    <dataValidation type="list" allowBlank="1" showInputMessage="1" showErrorMessage="1" sqref="E2:E17" xr:uid="{00000000-0002-0000-0300-000000000000}">
      <formula1>"Yes, No"</formula1>
    </dataValidation>
  </dataValidations>
  <printOptions gridLines="1"/>
  <pageMargins left="0.55118110236220474" right="0.55118110236220474" top="0.59055118110236227" bottom="0.39370078740157483" header="0.15748031496062992" footer="0.19685039370078741"/>
  <pageSetup paperSize="9" scale="55" orientation="landscape" horizontalDpi="4294967293" r:id="rId1"/>
  <headerFooter alignWithMargins="0">
    <oddHeader>&amp;C&amp;F - &amp;A</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59"/>
  <sheetViews>
    <sheetView topLeftCell="A2" zoomScaleNormal="100" workbookViewId="0">
      <selection activeCell="N37" sqref="N37"/>
    </sheetView>
  </sheetViews>
  <sheetFormatPr defaultColWidth="9.140625" defaultRowHeight="12.75" x14ac:dyDescent="0.2"/>
  <cols>
    <col min="1" max="1" width="9.85546875" style="2" customWidth="1"/>
    <col min="2" max="2" width="28.7109375" style="2" customWidth="1"/>
    <col min="3" max="3" width="9.140625" style="20"/>
    <col min="4" max="4" width="11" style="20" customWidth="1"/>
    <col min="5" max="5" width="9.140625" style="20"/>
    <col min="6" max="6" width="19" style="2" customWidth="1"/>
    <col min="7" max="7" width="14.28515625" style="2" customWidth="1"/>
    <col min="8" max="8" width="13.28515625" style="2" customWidth="1"/>
    <col min="9" max="9" width="9.140625" style="2" customWidth="1"/>
    <col min="10" max="16384" width="9.140625" style="2"/>
  </cols>
  <sheetData>
    <row r="1" spans="1:8" ht="15.75" x14ac:dyDescent="0.25">
      <c r="A1" s="226" t="s">
        <v>134</v>
      </c>
      <c r="B1" s="226"/>
      <c r="C1" s="226"/>
      <c r="D1" s="226"/>
      <c r="E1" s="226"/>
      <c r="F1" s="226"/>
    </row>
    <row r="2" spans="1:8" ht="133.5" customHeight="1" x14ac:dyDescent="0.2">
      <c r="A2" s="240" t="s">
        <v>135</v>
      </c>
      <c r="B2" s="241"/>
      <c r="C2" s="241"/>
      <c r="D2" s="241"/>
      <c r="E2" s="241"/>
      <c r="F2" s="242"/>
    </row>
    <row r="3" spans="1:8" ht="17.25" customHeight="1" x14ac:dyDescent="0.2">
      <c r="A3" s="243" t="s">
        <v>136</v>
      </c>
      <c r="B3" s="244"/>
      <c r="C3" s="244"/>
      <c r="D3" s="244"/>
      <c r="E3" s="14"/>
      <c r="F3" s="118"/>
    </row>
    <row r="4" spans="1:8" ht="17.25" customHeight="1" x14ac:dyDescent="0.2">
      <c r="A4" s="247" t="s">
        <v>137</v>
      </c>
      <c r="B4" s="248"/>
      <c r="C4" s="248"/>
      <c r="D4" s="248"/>
      <c r="E4" s="72"/>
      <c r="F4" s="119"/>
    </row>
    <row r="5" spans="1:8" ht="15.75" customHeight="1" x14ac:dyDescent="0.2">
      <c r="A5" s="120"/>
      <c r="B5" s="120"/>
      <c r="C5" s="120"/>
      <c r="D5" s="120"/>
      <c r="E5" s="121"/>
      <c r="F5" s="121"/>
    </row>
    <row r="6" spans="1:8" ht="15.75" x14ac:dyDescent="0.25">
      <c r="A6" s="246" t="s">
        <v>138</v>
      </c>
      <c r="B6" s="246"/>
      <c r="C6" s="21">
        <f>Input!$C$3</f>
        <v>2024</v>
      </c>
      <c r="D6" s="22"/>
      <c r="E6" s="22">
        <f>Input!C25</f>
        <v>0</v>
      </c>
      <c r="F6"/>
    </row>
    <row r="7" spans="1:8" x14ac:dyDescent="0.2">
      <c r="A7"/>
      <c r="B7"/>
      <c r="C7" s="22"/>
      <c r="D7" s="22"/>
      <c r="E7" s="22"/>
      <c r="F7"/>
      <c r="G7" s="15"/>
      <c r="H7" s="15"/>
    </row>
    <row r="8" spans="1:8" ht="15.75" x14ac:dyDescent="0.25">
      <c r="A8" s="23" t="s">
        <v>139</v>
      </c>
      <c r="B8"/>
      <c r="C8" s="24" t="s">
        <v>140</v>
      </c>
      <c r="D8" s="22"/>
      <c r="E8" s="22"/>
      <c r="F8"/>
      <c r="G8" s="16"/>
      <c r="H8" s="17"/>
    </row>
    <row r="9" spans="1:8" x14ac:dyDescent="0.2">
      <c r="A9"/>
      <c r="B9" s="82" t="str">
        <f>Income!H2</f>
        <v xml:space="preserve"> </v>
      </c>
      <c r="C9" s="22">
        <f>Income!H38</f>
        <v>0</v>
      </c>
      <c r="D9" s="22"/>
      <c r="E9" s="22"/>
      <c r="F9"/>
      <c r="G9" s="15"/>
      <c r="H9" s="17"/>
    </row>
    <row r="10" spans="1:8" x14ac:dyDescent="0.2">
      <c r="A10"/>
      <c r="B10" s="82" t="str">
        <f>Income!I2</f>
        <v xml:space="preserve"> </v>
      </c>
      <c r="C10" s="22">
        <f>Income!I38</f>
        <v>0</v>
      </c>
      <c r="D10" s="22"/>
      <c r="E10" s="22"/>
      <c r="F10"/>
      <c r="G10" s="18"/>
      <c r="H10" s="19"/>
    </row>
    <row r="11" spans="1:8" x14ac:dyDescent="0.2">
      <c r="A11"/>
      <c r="B11" s="82" t="str">
        <f>Income!J2</f>
        <v xml:space="preserve"> </v>
      </c>
      <c r="C11" s="22">
        <f>Income!J38</f>
        <v>0</v>
      </c>
      <c r="D11" s="22"/>
      <c r="E11" s="22"/>
      <c r="F11"/>
    </row>
    <row r="12" spans="1:8" x14ac:dyDescent="0.2">
      <c r="A12"/>
      <c r="B12" s="82" t="str">
        <f>Income!K2</f>
        <v xml:space="preserve"> </v>
      </c>
      <c r="C12" s="22">
        <f>Income!K38</f>
        <v>0</v>
      </c>
      <c r="D12" s="22"/>
      <c r="E12" s="22"/>
      <c r="F12"/>
    </row>
    <row r="13" spans="1:8" x14ac:dyDescent="0.2">
      <c r="A13"/>
      <c r="B13" s="82" t="str">
        <f>Income!L2</f>
        <v xml:space="preserve"> </v>
      </c>
      <c r="C13" s="22">
        <f>Income!L38</f>
        <v>0</v>
      </c>
      <c r="D13" s="22"/>
      <c r="E13" s="22"/>
      <c r="F13"/>
    </row>
    <row r="14" spans="1:8" x14ac:dyDescent="0.2">
      <c r="A14"/>
      <c r="B14" s="82" t="str">
        <f>Income!M2</f>
        <v xml:space="preserve"> </v>
      </c>
      <c r="C14" s="22">
        <f>Income!M38</f>
        <v>0</v>
      </c>
      <c r="D14" s="22"/>
      <c r="E14" s="22"/>
      <c r="F14"/>
    </row>
    <row r="15" spans="1:8" x14ac:dyDescent="0.2">
      <c r="A15"/>
      <c r="B15" s="82" t="str">
        <f>Income!N2</f>
        <v xml:space="preserve"> </v>
      </c>
      <c r="C15" s="22">
        <f>Income!N38</f>
        <v>0</v>
      </c>
      <c r="D15" s="22"/>
      <c r="E15" s="22"/>
      <c r="F15"/>
    </row>
    <row r="16" spans="1:8" x14ac:dyDescent="0.2">
      <c r="A16"/>
      <c r="B16" s="82" t="str">
        <f>Income!O2</f>
        <v xml:space="preserve"> </v>
      </c>
      <c r="C16" s="22">
        <f>Income!O38</f>
        <v>0</v>
      </c>
      <c r="D16" s="22"/>
      <c r="E16" s="22"/>
      <c r="F16"/>
    </row>
    <row r="17" spans="1:6" x14ac:dyDescent="0.2">
      <c r="A17"/>
      <c r="B17" s="82" t="str">
        <f>Income!P2</f>
        <v xml:space="preserve"> </v>
      </c>
      <c r="C17" s="22">
        <f>Income!P38</f>
        <v>0</v>
      </c>
      <c r="D17" s="22"/>
      <c r="E17" s="22"/>
      <c r="F17"/>
    </row>
    <row r="18" spans="1:6" x14ac:dyDescent="0.2">
      <c r="A18"/>
      <c r="B18" s="82" t="str">
        <f>Income!Q2</f>
        <v xml:space="preserve"> </v>
      </c>
      <c r="C18" s="22">
        <f>Income!Q38</f>
        <v>0</v>
      </c>
      <c r="D18" s="22"/>
      <c r="E18" s="22"/>
      <c r="F18"/>
    </row>
    <row r="19" spans="1:6" x14ac:dyDescent="0.2">
      <c r="A19"/>
      <c r="B19" s="82" t="str">
        <f>Income!R2</f>
        <v xml:space="preserve"> </v>
      </c>
      <c r="C19" s="22">
        <f>Income!R38</f>
        <v>0</v>
      </c>
      <c r="D19" s="22"/>
      <c r="E19" s="22"/>
      <c r="F19"/>
    </row>
    <row r="20" spans="1:6" x14ac:dyDescent="0.2">
      <c r="A20"/>
      <c r="B20" s="82" t="str">
        <f>Income!S2</f>
        <v xml:space="preserve"> </v>
      </c>
      <c r="C20" s="22">
        <f>Income!S38</f>
        <v>0</v>
      </c>
      <c r="D20" s="22"/>
      <c r="E20" s="22"/>
      <c r="F20"/>
    </row>
    <row r="21" spans="1:6" x14ac:dyDescent="0.2">
      <c r="A21"/>
      <c r="B21" s="82" t="str">
        <f>Income!T2</f>
        <v>Other Income</v>
      </c>
      <c r="C21" s="22">
        <f>Income!T38</f>
        <v>0</v>
      </c>
      <c r="D21" s="22"/>
      <c r="E21" s="22"/>
      <c r="F21"/>
    </row>
    <row r="22" spans="1:6" x14ac:dyDescent="0.2">
      <c r="A22"/>
      <c r="B22"/>
      <c r="C22" s="22"/>
      <c r="D22" s="22"/>
      <c r="E22" s="22">
        <f>SUM(C9:C21)</f>
        <v>0</v>
      </c>
      <c r="F22"/>
    </row>
    <row r="23" spans="1:6" x14ac:dyDescent="0.2">
      <c r="A23"/>
      <c r="B23"/>
      <c r="C23" s="22"/>
      <c r="D23" s="22"/>
      <c r="E23" s="22"/>
      <c r="F23"/>
    </row>
    <row r="24" spans="1:6" ht="15.75" x14ac:dyDescent="0.25">
      <c r="A24" s="23" t="s">
        <v>141</v>
      </c>
      <c r="B24"/>
      <c r="C24" s="24" t="s">
        <v>142</v>
      </c>
      <c r="D24" s="22"/>
      <c r="E24" s="22"/>
      <c r="F24"/>
    </row>
    <row r="25" spans="1:6" x14ac:dyDescent="0.2">
      <c r="A25"/>
      <c r="B25" s="32" t="str">
        <f>Outgoings!F1</f>
        <v xml:space="preserve"> </v>
      </c>
      <c r="C25" s="22">
        <f>Outgoings!F19</f>
        <v>0</v>
      </c>
      <c r="D25" s="22"/>
      <c r="E25" s="22"/>
      <c r="F25"/>
    </row>
    <row r="26" spans="1:6" x14ac:dyDescent="0.2">
      <c r="A26"/>
      <c r="B26" s="32" t="str">
        <f>Outgoings!G1</f>
        <v xml:space="preserve"> </v>
      </c>
      <c r="C26" s="22">
        <f>Outgoings!G19</f>
        <v>0</v>
      </c>
      <c r="D26" s="22"/>
      <c r="E26" s="22"/>
      <c r="F26"/>
    </row>
    <row r="27" spans="1:6" x14ac:dyDescent="0.2">
      <c r="A27"/>
      <c r="B27" s="32" t="str">
        <f>Outgoings!H1</f>
        <v xml:space="preserve"> </v>
      </c>
      <c r="C27" s="22">
        <f>Outgoings!H19</f>
        <v>0</v>
      </c>
      <c r="D27" s="22"/>
      <c r="E27" s="22"/>
      <c r="F27"/>
    </row>
    <row r="28" spans="1:6" x14ac:dyDescent="0.2">
      <c r="A28"/>
      <c r="B28" s="32" t="str">
        <f>Outgoings!I1</f>
        <v xml:space="preserve"> </v>
      </c>
      <c r="C28" s="22">
        <f>Outgoings!I19</f>
        <v>0</v>
      </c>
      <c r="D28" s="22"/>
      <c r="E28" s="22"/>
      <c r="F28"/>
    </row>
    <row r="29" spans="1:6" x14ac:dyDescent="0.2">
      <c r="A29"/>
      <c r="B29" s="32" t="str">
        <f>Outgoings!J1</f>
        <v xml:space="preserve"> </v>
      </c>
      <c r="C29" s="22">
        <f>Outgoings!J19</f>
        <v>0</v>
      </c>
      <c r="D29" s="22"/>
      <c r="E29" s="22"/>
      <c r="F29"/>
    </row>
    <row r="30" spans="1:6" x14ac:dyDescent="0.2">
      <c r="A30"/>
      <c r="B30" s="32" t="str">
        <f>Outgoings!K1</f>
        <v xml:space="preserve"> </v>
      </c>
      <c r="C30" s="22">
        <f>Outgoings!K19</f>
        <v>0</v>
      </c>
      <c r="D30" s="22"/>
      <c r="E30" s="22"/>
      <c r="F30"/>
    </row>
    <row r="31" spans="1:6" x14ac:dyDescent="0.2">
      <c r="A31"/>
      <c r="B31" s="32" t="str">
        <f>Outgoings!L1</f>
        <v xml:space="preserve"> </v>
      </c>
      <c r="C31" s="22">
        <f>Outgoings!L19</f>
        <v>0</v>
      </c>
      <c r="D31" s="22"/>
      <c r="E31" s="22"/>
      <c r="F31"/>
    </row>
    <row r="32" spans="1:6" x14ac:dyDescent="0.2">
      <c r="A32"/>
      <c r="B32" s="144" t="str">
        <f>Outgoings!M1</f>
        <v xml:space="preserve"> </v>
      </c>
      <c r="C32" s="22">
        <f>Outgoings!M19</f>
        <v>0</v>
      </c>
      <c r="D32" s="22"/>
      <c r="E32" s="22"/>
      <c r="F32"/>
    </row>
    <row r="33" spans="1:6" x14ac:dyDescent="0.2">
      <c r="A33"/>
      <c r="B33" s="144" t="str">
        <f>Outgoings!N1</f>
        <v xml:space="preserve"> </v>
      </c>
      <c r="C33" s="22">
        <f>Outgoings!N19</f>
        <v>0</v>
      </c>
      <c r="D33" s="22"/>
      <c r="E33" s="22"/>
      <c r="F33"/>
    </row>
    <row r="34" spans="1:6" x14ac:dyDescent="0.2">
      <c r="A34"/>
      <c r="B34" s="144" t="str">
        <f>Outgoings!O1</f>
        <v xml:space="preserve"> </v>
      </c>
      <c r="C34" s="22">
        <f>Outgoings!O19</f>
        <v>0</v>
      </c>
      <c r="D34" s="22"/>
      <c r="E34" s="22"/>
      <c r="F34"/>
    </row>
    <row r="35" spans="1:6" x14ac:dyDescent="0.2">
      <c r="A35"/>
      <c r="B35" s="144" t="str">
        <f>Outgoings!P1</f>
        <v xml:space="preserve"> </v>
      </c>
      <c r="C35" s="22">
        <f>Outgoings!P19</f>
        <v>0</v>
      </c>
      <c r="D35" s="22"/>
      <c r="E35" s="22"/>
      <c r="F35"/>
    </row>
    <row r="36" spans="1:6" x14ac:dyDescent="0.2">
      <c r="A36"/>
      <c r="B36" s="144" t="str">
        <f>Outgoings!Q1</f>
        <v xml:space="preserve"> </v>
      </c>
      <c r="C36" s="22">
        <f>Outgoings!Q19</f>
        <v>0</v>
      </c>
      <c r="D36" s="22"/>
      <c r="E36" s="22"/>
      <c r="F36"/>
    </row>
    <row r="37" spans="1:6" x14ac:dyDescent="0.2">
      <c r="A37"/>
      <c r="B37" s="144" t="str">
        <f>Outgoings!R1</f>
        <v>Other Payments</v>
      </c>
      <c r="C37" s="22">
        <f>Outgoings!R19</f>
        <v>0</v>
      </c>
      <c r="D37" s="22"/>
      <c r="E37" s="22"/>
      <c r="F37"/>
    </row>
    <row r="38" spans="1:6" x14ac:dyDescent="0.2">
      <c r="A38"/>
      <c r="B38" s="32"/>
      <c r="C38" s="22"/>
      <c r="D38" s="22"/>
      <c r="E38" s="22">
        <f>SUM(C25:C37)</f>
        <v>0</v>
      </c>
      <c r="F38"/>
    </row>
    <row r="39" spans="1:6" x14ac:dyDescent="0.2">
      <c r="A39"/>
      <c r="B39"/>
      <c r="C39" s="22"/>
      <c r="D39" s="22"/>
      <c r="E39" s="22"/>
      <c r="F39"/>
    </row>
    <row r="40" spans="1:6" ht="15.75" x14ac:dyDescent="0.25">
      <c r="A40" s="246" t="s">
        <v>143</v>
      </c>
      <c r="B40" s="246"/>
      <c r="C40" s="25"/>
      <c r="D40" s="25"/>
      <c r="E40" s="26">
        <f>ROUND(E6+E22-E38,2)</f>
        <v>0</v>
      </c>
      <c r="F40"/>
    </row>
    <row r="41" spans="1:6" x14ac:dyDescent="0.2">
      <c r="A41"/>
      <c r="B41"/>
      <c r="C41" s="22"/>
      <c r="D41" s="22"/>
      <c r="E41" s="22"/>
      <c r="F41"/>
    </row>
    <row r="42" spans="1:6" x14ac:dyDescent="0.2">
      <c r="A42"/>
      <c r="B42"/>
      <c r="C42" s="22"/>
      <c r="D42" s="22"/>
      <c r="E42" s="22"/>
      <c r="F42"/>
    </row>
    <row r="43" spans="1:6" ht="15.75" x14ac:dyDescent="0.25">
      <c r="A43" s="246" t="s">
        <v>144</v>
      </c>
      <c r="B43" s="246"/>
      <c r="C43" s="246"/>
      <c r="D43" s="25"/>
      <c r="E43" s="22"/>
      <c r="F43"/>
    </row>
    <row r="44" spans="1:6" x14ac:dyDescent="0.2">
      <c r="A44"/>
      <c r="B44"/>
      <c r="C44" s="22"/>
      <c r="D44" s="22"/>
      <c r="E44" s="22"/>
      <c r="F44"/>
    </row>
    <row r="45" spans="1:6" x14ac:dyDescent="0.2">
      <c r="A45"/>
      <c r="B45" s="238" t="s">
        <v>145</v>
      </c>
      <c r="C45" s="238"/>
      <c r="D45" s="27"/>
      <c r="E45" s="28">
        <f>E3</f>
        <v>0</v>
      </c>
      <c r="F45"/>
    </row>
    <row r="46" spans="1:6" x14ac:dyDescent="0.2">
      <c r="A46"/>
      <c r="B46"/>
      <c r="C46" s="22"/>
      <c r="D46" s="22"/>
      <c r="E46" s="22"/>
      <c r="F46"/>
    </row>
    <row r="47" spans="1:6" x14ac:dyDescent="0.2">
      <c r="A47"/>
      <c r="B47" s="239" t="s">
        <v>146</v>
      </c>
      <c r="C47" s="239"/>
      <c r="D47" s="239"/>
      <c r="E47" s="22">
        <f>Income!F42</f>
        <v>0</v>
      </c>
      <c r="F47" s="22"/>
    </row>
    <row r="48" spans="1:6" x14ac:dyDescent="0.2">
      <c r="A48"/>
      <c r="B48" s="238" t="s">
        <v>147</v>
      </c>
      <c r="C48" s="239"/>
      <c r="D48" s="239"/>
      <c r="E48" s="22">
        <f>Input!D50</f>
        <v>0</v>
      </c>
      <c r="F48" s="22"/>
    </row>
    <row r="49" spans="1:6" x14ac:dyDescent="0.2">
      <c r="A49"/>
      <c r="B49"/>
      <c r="C49" s="22"/>
      <c r="D49" s="22"/>
      <c r="E49" s="22"/>
      <c r="F49" s="22"/>
    </row>
    <row r="50" spans="1:6" x14ac:dyDescent="0.2">
      <c r="A50"/>
      <c r="B50"/>
      <c r="C50" s="22"/>
      <c r="D50" s="22"/>
      <c r="E50" s="22"/>
      <c r="F50"/>
    </row>
    <row r="51" spans="1:6" x14ac:dyDescent="0.2">
      <c r="A51"/>
      <c r="B51" s="238" t="s">
        <v>148</v>
      </c>
      <c r="C51" s="239"/>
      <c r="D51" s="239"/>
      <c r="E51" s="10">
        <f>Outgoings!F22</f>
        <v>0</v>
      </c>
      <c r="F51"/>
    </row>
    <row r="52" spans="1:6" x14ac:dyDescent="0.2">
      <c r="A52"/>
      <c r="B52" s="238" t="s">
        <v>149</v>
      </c>
      <c r="C52" s="239"/>
      <c r="D52" s="239"/>
      <c r="E52" s="10">
        <f>Input!D42</f>
        <v>0</v>
      </c>
      <c r="F52"/>
    </row>
    <row r="53" spans="1:6" x14ac:dyDescent="0.2">
      <c r="A53"/>
      <c r="B53"/>
      <c r="C53" s="22"/>
      <c r="D53" s="22"/>
      <c r="E53" s="22"/>
      <c r="F53"/>
    </row>
    <row r="54" spans="1:6" x14ac:dyDescent="0.2">
      <c r="A54"/>
      <c r="B54" s="245" t="s">
        <v>150</v>
      </c>
      <c r="C54" s="245"/>
      <c r="D54" s="22"/>
      <c r="E54" s="26">
        <f>ROUND(E45+E47+E48-(E51+E52),2)</f>
        <v>0</v>
      </c>
      <c r="F54"/>
    </row>
    <row r="55" spans="1:6" x14ac:dyDescent="0.2">
      <c r="A55"/>
      <c r="B55"/>
      <c r="C55" s="22"/>
      <c r="D55" s="22"/>
      <c r="E55" s="22"/>
      <c r="F55"/>
    </row>
    <row r="56" spans="1:6" x14ac:dyDescent="0.2">
      <c r="A56"/>
      <c r="B56"/>
      <c r="C56" s="22"/>
      <c r="D56" s="22"/>
      <c r="E56" s="22"/>
      <c r="F56"/>
    </row>
    <row r="57" spans="1:6" x14ac:dyDescent="0.2">
      <c r="A57"/>
      <c r="B57" s="29" t="str">
        <f>IF(E40=E54,"Balanced","UNBALANCED")</f>
        <v>Balanced</v>
      </c>
      <c r="C57" s="22"/>
      <c r="D57" s="22"/>
      <c r="E57" s="22"/>
      <c r="F57"/>
    </row>
    <row r="58" spans="1:6" x14ac:dyDescent="0.2">
      <c r="A58"/>
      <c r="B58"/>
      <c r="C58" s="22"/>
      <c r="D58" s="22"/>
      <c r="E58" s="22"/>
      <c r="F58"/>
    </row>
    <row r="59" spans="1:6" x14ac:dyDescent="0.2">
      <c r="A59"/>
      <c r="B59"/>
      <c r="C59" s="22"/>
      <c r="D59" s="22"/>
      <c r="E59" s="22"/>
      <c r="F59"/>
    </row>
  </sheetData>
  <sheetProtection algorithmName="SHA-512" hashValue="AEY3jjUjjJEpp2GdTQAnE5HruGU+LTCp+U+15pTV2ncL7ZiCpFYZg0CQ2ZvLY870gAvaToHnv9hQOOSPGNWbhA==" saltValue="qMwrf/8JWBDtPYOr9zp0oA==" spinCount="100000" sheet="1" objects="1" scenarios="1" formatCells="0" formatColumns="0" selectLockedCells="1"/>
  <mergeCells count="13">
    <mergeCell ref="A1:F1"/>
    <mergeCell ref="B52:D52"/>
    <mergeCell ref="A2:F2"/>
    <mergeCell ref="A3:D3"/>
    <mergeCell ref="B54:C54"/>
    <mergeCell ref="B51:D51"/>
    <mergeCell ref="A40:B40"/>
    <mergeCell ref="A43:C43"/>
    <mergeCell ref="B45:C45"/>
    <mergeCell ref="B47:D47"/>
    <mergeCell ref="A6:B6"/>
    <mergeCell ref="A4:D4"/>
    <mergeCell ref="B48:D48"/>
  </mergeCells>
  <phoneticPr fontId="3" type="noConversion"/>
  <conditionalFormatting sqref="B57">
    <cfRule type="containsText" dxfId="0" priority="1" operator="containsText" text="UNBALANCED">
      <formula>NOT(ISERROR(SEARCH("UNBALANCED",B57)))</formula>
    </cfRule>
  </conditionalFormatting>
  <pageMargins left="0.55118110236220474" right="0.55118110236220474" top="0.51181102362204722" bottom="0.39370078740157483" header="0.51181102362204722" footer="0.51181102362204722"/>
  <pageSetup paperSize="9" scale="93" orientation="portrait" horizontalDpi="4294967293"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T64"/>
  <sheetViews>
    <sheetView topLeftCell="A10" zoomScale="85" zoomScaleNormal="85" zoomScaleSheetLayoutView="115" workbookViewId="0">
      <selection activeCell="N23" sqref="N23"/>
    </sheetView>
  </sheetViews>
  <sheetFormatPr defaultColWidth="9.140625" defaultRowHeight="12.75" x14ac:dyDescent="0.2"/>
  <cols>
    <col min="1" max="1" width="1.28515625" style="32" customWidth="1"/>
    <col min="2" max="2" width="3.5703125" style="32" customWidth="1"/>
    <col min="3" max="3" width="29.5703125" style="32" customWidth="1"/>
    <col min="4" max="4" width="8.28515625" style="32" customWidth="1"/>
    <col min="5" max="5" width="9.85546875" style="32" customWidth="1"/>
    <col min="6" max="8" width="1.28515625" style="32" customWidth="1"/>
    <col min="9" max="9" width="13" style="79" customWidth="1"/>
    <col min="10" max="10" width="29.5703125" style="32" customWidth="1"/>
    <col min="11" max="11" width="8.85546875" style="32" customWidth="1"/>
    <col min="12" max="12" width="8" style="79" customWidth="1"/>
    <col min="13" max="13" width="9.85546875" style="79" customWidth="1"/>
    <col min="14" max="14" width="1.28515625" style="32" customWidth="1"/>
    <col min="15" max="15" width="9.140625" style="32"/>
    <col min="16" max="16" width="13.28515625" style="32" customWidth="1"/>
    <col min="17" max="17" width="9.140625" style="32" customWidth="1"/>
    <col min="18" max="16384" width="9.140625" style="32"/>
  </cols>
  <sheetData>
    <row r="1" spans="1:14" ht="95.1" customHeight="1" x14ac:dyDescent="0.2">
      <c r="B1" s="301" t="s">
        <v>216</v>
      </c>
      <c r="C1" s="301"/>
      <c r="D1" s="301"/>
      <c r="E1" s="301"/>
      <c r="F1" s="301"/>
      <c r="G1" s="301"/>
      <c r="H1" s="301"/>
      <c r="I1" s="301"/>
      <c r="J1" s="301"/>
      <c r="K1" s="300"/>
      <c r="L1" s="302" t="s">
        <v>267</v>
      </c>
      <c r="M1" s="302"/>
    </row>
    <row r="2" spans="1:14" ht="33.6" customHeight="1" x14ac:dyDescent="0.2">
      <c r="B2" s="30"/>
      <c r="C2" s="75" t="str">
        <f>IF(E47=E57," ","UNBALANCED")</f>
        <v xml:space="preserve"> </v>
      </c>
      <c r="D2" s="31"/>
      <c r="E2" s="262" t="str">
        <f>IF(D28&lt;=(0.1*E29)," ","Other Receipts too high!")</f>
        <v xml:space="preserve"> </v>
      </c>
      <c r="F2" s="262"/>
      <c r="G2" s="262"/>
      <c r="H2" s="262"/>
      <c r="I2" s="262"/>
      <c r="J2" s="278" t="str">
        <f>IF(D44&lt;=(0.1*E45)," ","Other Payments too high!")</f>
        <v xml:space="preserve"> </v>
      </c>
      <c r="K2" s="278"/>
      <c r="L2" s="278"/>
      <c r="M2" s="278"/>
    </row>
    <row r="3" spans="1:14" ht="20.25" customHeight="1" x14ac:dyDescent="0.2">
      <c r="A3" s="37"/>
      <c r="B3" s="275" t="s">
        <v>151</v>
      </c>
      <c r="C3" s="275"/>
      <c r="D3" s="275"/>
      <c r="E3" s="275"/>
      <c r="F3" s="104"/>
      <c r="G3" s="33"/>
      <c r="H3" s="104"/>
      <c r="I3" s="105" t="s">
        <v>152</v>
      </c>
      <c r="J3" s="276" t="s">
        <v>153</v>
      </c>
      <c r="K3" s="276"/>
      <c r="L3" s="277"/>
      <c r="M3" s="34">
        <f>Input!C3</f>
        <v>2024</v>
      </c>
      <c r="N3" s="37"/>
    </row>
    <row r="4" spans="1:14" ht="6.95" customHeight="1" x14ac:dyDescent="0.2">
      <c r="A4" s="37"/>
      <c r="B4" s="275"/>
      <c r="C4" s="275"/>
      <c r="D4" s="275"/>
      <c r="E4" s="275"/>
      <c r="F4" s="104"/>
      <c r="G4" s="33"/>
      <c r="H4" s="104"/>
      <c r="I4" s="37"/>
      <c r="J4" s="37"/>
      <c r="K4" s="37"/>
      <c r="L4" s="37"/>
      <c r="M4" s="37"/>
      <c r="N4" s="37"/>
    </row>
    <row r="5" spans="1:14" ht="15.95" customHeight="1" x14ac:dyDescent="0.25">
      <c r="A5" s="37"/>
      <c r="B5" s="275"/>
      <c r="C5" s="275"/>
      <c r="D5" s="275"/>
      <c r="E5" s="275"/>
      <c r="F5" s="104"/>
      <c r="G5" s="33"/>
      <c r="H5" s="104"/>
      <c r="I5" s="106" t="s">
        <v>154</v>
      </c>
      <c r="J5" s="253" t="str">
        <f>Input!B4</f>
        <v>My Unit</v>
      </c>
      <c r="K5" s="254"/>
      <c r="L5" s="254"/>
      <c r="M5" s="255"/>
      <c r="N5" s="37"/>
    </row>
    <row r="6" spans="1:14" ht="9.6" customHeight="1" x14ac:dyDescent="0.2">
      <c r="A6" s="37"/>
      <c r="B6" s="275"/>
      <c r="C6" s="275"/>
      <c r="D6" s="275"/>
      <c r="E6" s="275"/>
      <c r="F6" s="104"/>
      <c r="G6" s="33"/>
      <c r="H6" s="104"/>
      <c r="I6" s="107"/>
      <c r="J6" s="37"/>
      <c r="K6" s="37"/>
      <c r="L6" s="37"/>
      <c r="M6" s="37"/>
      <c r="N6" s="37"/>
    </row>
    <row r="7" spans="1:14" ht="16.5" customHeight="1" x14ac:dyDescent="0.25">
      <c r="A7" s="37"/>
      <c r="B7" s="275"/>
      <c r="C7" s="275"/>
      <c r="D7" s="275"/>
      <c r="E7" s="275"/>
      <c r="F7" s="104"/>
      <c r="G7" s="33"/>
      <c r="H7" s="104"/>
      <c r="I7" s="106" t="s">
        <v>155</v>
      </c>
      <c r="J7" s="253" t="str">
        <f>Input!B5</f>
        <v xml:space="preserve">My District </v>
      </c>
      <c r="K7" s="254"/>
      <c r="L7" s="254"/>
      <c r="M7" s="255"/>
      <c r="N7" s="37"/>
    </row>
    <row r="8" spans="1:14" ht="6.6" customHeight="1" x14ac:dyDescent="0.2">
      <c r="A8" s="37"/>
      <c r="B8" s="275"/>
      <c r="C8" s="275"/>
      <c r="D8" s="275"/>
      <c r="E8" s="275"/>
      <c r="F8" s="104"/>
      <c r="G8" s="33"/>
      <c r="H8" s="104"/>
      <c r="I8" s="108"/>
      <c r="J8" s="37"/>
      <c r="K8" s="37"/>
      <c r="L8" s="39"/>
      <c r="M8" s="39"/>
      <c r="N8" s="37"/>
    </row>
    <row r="9" spans="1:14" ht="17.45" customHeight="1" x14ac:dyDescent="0.25">
      <c r="A9" s="37"/>
      <c r="B9" s="275"/>
      <c r="C9" s="275"/>
      <c r="D9" s="275"/>
      <c r="E9" s="275"/>
      <c r="F9" s="104"/>
      <c r="G9" s="33"/>
      <c r="H9" s="109"/>
      <c r="I9" s="106" t="s">
        <v>31</v>
      </c>
      <c r="J9" s="253" t="str">
        <f>Input!B6</f>
        <v>My Region</v>
      </c>
      <c r="K9" s="254"/>
      <c r="L9" s="254"/>
      <c r="M9" s="255"/>
      <c r="N9" s="37"/>
    </row>
    <row r="10" spans="1:14" ht="6.6" customHeight="1" x14ac:dyDescent="0.25">
      <c r="A10" s="37"/>
      <c r="B10" s="158"/>
      <c r="C10" s="158"/>
      <c r="D10" s="158"/>
      <c r="E10" s="158"/>
      <c r="F10" s="104"/>
      <c r="G10" s="33"/>
      <c r="H10" s="109"/>
      <c r="I10" s="37"/>
      <c r="J10" s="78"/>
      <c r="K10" s="78"/>
      <c r="L10" s="78"/>
      <c r="M10" s="106"/>
      <c r="N10" s="37"/>
    </row>
    <row r="11" spans="1:14" ht="12.95" customHeight="1" x14ac:dyDescent="0.25">
      <c r="B11" s="77"/>
      <c r="C11" s="77"/>
      <c r="D11" s="77"/>
      <c r="E11" s="77"/>
      <c r="F11" s="23"/>
      <c r="G11" s="23"/>
      <c r="H11" s="35"/>
    </row>
    <row r="12" spans="1:14" ht="18.95" customHeight="1" x14ac:dyDescent="0.25">
      <c r="A12" s="37"/>
      <c r="B12" s="150" t="s">
        <v>156</v>
      </c>
      <c r="C12" s="73"/>
      <c r="D12" s="73"/>
      <c r="E12" s="73"/>
      <c r="F12" s="110"/>
      <c r="G12" s="35"/>
      <c r="H12" s="110"/>
      <c r="I12" s="256" t="s">
        <v>217</v>
      </c>
      <c r="J12" s="256"/>
      <c r="K12" s="256"/>
      <c r="L12" s="256"/>
      <c r="M12" s="256"/>
      <c r="N12" s="37"/>
    </row>
    <row r="13" spans="1:14" ht="15" customHeight="1" x14ac:dyDescent="0.25">
      <c r="A13" s="37"/>
      <c r="B13" s="73"/>
      <c r="C13" s="257" t="s">
        <v>138</v>
      </c>
      <c r="D13" s="259"/>
      <c r="E13" s="80">
        <f>Input!C25</f>
        <v>0</v>
      </c>
      <c r="F13" s="110"/>
      <c r="G13" s="35"/>
      <c r="H13" s="111"/>
      <c r="I13" s="39" t="s">
        <v>39</v>
      </c>
      <c r="J13" s="37"/>
      <c r="K13" s="37"/>
      <c r="L13" s="39"/>
      <c r="M13" s="39"/>
      <c r="N13" s="37"/>
    </row>
    <row r="14" spans="1:14" ht="15" customHeight="1" x14ac:dyDescent="0.25">
      <c r="A14" s="37"/>
      <c r="B14" s="73"/>
      <c r="C14" s="73"/>
      <c r="D14" s="73"/>
      <c r="E14" s="73"/>
      <c r="F14" s="110"/>
      <c r="G14" s="35"/>
      <c r="H14" s="111"/>
      <c r="I14" s="267">
        <f>Input!B12</f>
        <v>0</v>
      </c>
      <c r="J14" s="268"/>
      <c r="K14" s="268"/>
      <c r="L14" s="268"/>
      <c r="M14" s="269"/>
      <c r="N14" s="37"/>
    </row>
    <row r="15" spans="1:14" ht="15" customHeight="1" x14ac:dyDescent="0.25">
      <c r="A15" s="37"/>
      <c r="B15" s="37"/>
      <c r="C15" s="266" t="s">
        <v>140</v>
      </c>
      <c r="D15" s="266"/>
      <c r="E15" s="266"/>
      <c r="F15" s="110"/>
      <c r="G15" s="35"/>
      <c r="H15" s="111"/>
      <c r="I15" s="108" t="s">
        <v>40</v>
      </c>
      <c r="J15" s="108" t="s">
        <v>41</v>
      </c>
      <c r="K15" s="37"/>
      <c r="L15" s="39"/>
      <c r="M15" s="108"/>
      <c r="N15" s="37"/>
    </row>
    <row r="16" spans="1:14" ht="14.25" x14ac:dyDescent="0.2">
      <c r="A16" s="37"/>
      <c r="B16" s="37"/>
      <c r="C16" s="81" t="str">
        <f>Income!H2</f>
        <v xml:space="preserve"> </v>
      </c>
      <c r="D16" s="261">
        <f>Income!H38</f>
        <v>0</v>
      </c>
      <c r="E16" s="261"/>
      <c r="F16" s="111"/>
      <c r="G16" s="82"/>
      <c r="H16" s="111"/>
      <c r="I16" s="304">
        <f>Input!B13</f>
        <v>0</v>
      </c>
      <c r="J16" s="205">
        <f>Input!B14</f>
        <v>0</v>
      </c>
      <c r="K16" s="305"/>
      <c r="L16" s="305"/>
      <c r="M16" s="39"/>
      <c r="N16" s="37"/>
    </row>
    <row r="17" spans="1:14" x14ac:dyDescent="0.2">
      <c r="A17" s="37"/>
      <c r="B17" s="37"/>
      <c r="C17" s="81" t="str">
        <f>Income!I2</f>
        <v xml:space="preserve"> </v>
      </c>
      <c r="D17" s="261">
        <f>Income!I38</f>
        <v>0</v>
      </c>
      <c r="E17" s="261"/>
      <c r="F17" s="111"/>
      <c r="G17" s="82"/>
      <c r="H17" s="111"/>
      <c r="I17" s="39" t="s">
        <v>268</v>
      </c>
      <c r="J17" s="37"/>
      <c r="K17" s="37" t="s">
        <v>269</v>
      </c>
      <c r="L17" s="39" t="s">
        <v>270</v>
      </c>
      <c r="M17" s="39" t="s">
        <v>271</v>
      </c>
      <c r="N17" s="37"/>
    </row>
    <row r="18" spans="1:14" x14ac:dyDescent="0.2">
      <c r="A18" s="37"/>
      <c r="B18" s="37"/>
      <c r="C18" s="81" t="str">
        <f>Income!J2</f>
        <v xml:space="preserve"> </v>
      </c>
      <c r="D18" s="261">
        <f>Income!J38</f>
        <v>0</v>
      </c>
      <c r="E18" s="261"/>
      <c r="F18" s="111"/>
      <c r="G18" s="82"/>
      <c r="H18" s="37"/>
      <c r="I18" s="112">
        <v>1</v>
      </c>
      <c r="J18" s="157">
        <f>Input!B17</f>
        <v>0</v>
      </c>
      <c r="K18" s="308">
        <f>Input!E17</f>
        <v>0</v>
      </c>
      <c r="L18" s="303">
        <f>Input!F17</f>
        <v>0</v>
      </c>
      <c r="M18" s="303">
        <f>Input!G17</f>
        <v>0</v>
      </c>
      <c r="N18" s="37"/>
    </row>
    <row r="19" spans="1:14" x14ac:dyDescent="0.2">
      <c r="A19" s="37"/>
      <c r="B19" s="37"/>
      <c r="C19" s="81" t="str">
        <f>Income!K2</f>
        <v xml:space="preserve"> </v>
      </c>
      <c r="D19" s="261">
        <f>Income!K38</f>
        <v>0</v>
      </c>
      <c r="E19" s="261"/>
      <c r="F19" s="111"/>
      <c r="G19" s="82"/>
      <c r="H19" s="37"/>
      <c r="I19" s="112">
        <v>2</v>
      </c>
      <c r="J19" s="157">
        <f>Input!B18</f>
        <v>0</v>
      </c>
      <c r="K19" s="308">
        <f>Input!E18</f>
        <v>0</v>
      </c>
      <c r="L19" s="303">
        <f>Input!F18</f>
        <v>0</v>
      </c>
      <c r="M19" s="303">
        <f>Input!G18</f>
        <v>0</v>
      </c>
      <c r="N19" s="37"/>
    </row>
    <row r="20" spans="1:14" x14ac:dyDescent="0.2">
      <c r="A20" s="37"/>
      <c r="B20" s="37"/>
      <c r="C20" s="81" t="str">
        <f>Income!L2</f>
        <v xml:space="preserve"> </v>
      </c>
      <c r="D20" s="261">
        <f>Income!L38</f>
        <v>0</v>
      </c>
      <c r="E20" s="261"/>
      <c r="F20" s="111"/>
      <c r="G20" s="82"/>
      <c r="H20" s="37"/>
      <c r="I20" s="112">
        <v>3</v>
      </c>
      <c r="J20" s="157">
        <f>Input!B19</f>
        <v>0</v>
      </c>
      <c r="K20" s="308">
        <f>Input!E19</f>
        <v>0</v>
      </c>
      <c r="L20" s="303">
        <f>Input!F19</f>
        <v>0</v>
      </c>
      <c r="M20" s="303">
        <f>Input!G19</f>
        <v>0</v>
      </c>
      <c r="N20" s="37"/>
    </row>
    <row r="21" spans="1:14" x14ac:dyDescent="0.2">
      <c r="A21" s="37"/>
      <c r="B21" s="37"/>
      <c r="C21" s="81" t="str">
        <f>Income!M2</f>
        <v xml:space="preserve"> </v>
      </c>
      <c r="D21" s="261">
        <f>Income!M38</f>
        <v>0</v>
      </c>
      <c r="E21" s="261"/>
      <c r="F21" s="111"/>
      <c r="G21" s="82"/>
      <c r="H21" s="37"/>
      <c r="I21" s="112">
        <v>4</v>
      </c>
      <c r="J21" s="157">
        <f>Input!B20</f>
        <v>0</v>
      </c>
      <c r="K21" s="308">
        <f>Input!E20</f>
        <v>0</v>
      </c>
      <c r="L21" s="303">
        <f>Input!F20</f>
        <v>0</v>
      </c>
      <c r="M21" s="303">
        <f>Input!G20</f>
        <v>0</v>
      </c>
      <c r="N21" s="37"/>
    </row>
    <row r="22" spans="1:14" x14ac:dyDescent="0.2">
      <c r="A22" s="37"/>
      <c r="B22" s="37"/>
      <c r="C22" s="81" t="str">
        <f>Income!N2</f>
        <v xml:space="preserve"> </v>
      </c>
      <c r="D22" s="261">
        <f>Income!N38</f>
        <v>0</v>
      </c>
      <c r="E22" s="261"/>
      <c r="F22" s="37"/>
      <c r="H22" s="37"/>
      <c r="I22" s="299">
        <v>5</v>
      </c>
      <c r="J22" s="157">
        <f>Input!B21</f>
        <v>0</v>
      </c>
      <c r="K22" s="308">
        <f>Input!E21</f>
        <v>0</v>
      </c>
      <c r="L22" s="303">
        <f>Input!F21</f>
        <v>0</v>
      </c>
      <c r="M22" s="303">
        <f>Input!G21</f>
        <v>0</v>
      </c>
      <c r="N22" s="37"/>
    </row>
    <row r="23" spans="1:14" ht="15.6" customHeight="1" x14ac:dyDescent="0.2">
      <c r="A23" s="37"/>
      <c r="B23" s="37"/>
      <c r="C23" s="81" t="str">
        <f>Income!O2</f>
        <v xml:space="preserve"> </v>
      </c>
      <c r="D23" s="261">
        <f>Income!O38</f>
        <v>0</v>
      </c>
      <c r="E23" s="261"/>
      <c r="F23" s="37"/>
      <c r="H23" s="37"/>
      <c r="I23" s="299">
        <v>6</v>
      </c>
      <c r="J23" s="157">
        <f>Input!B22</f>
        <v>0</v>
      </c>
      <c r="K23" s="308">
        <f>Input!E22</f>
        <v>0</v>
      </c>
      <c r="L23" s="303">
        <f>Input!F22</f>
        <v>0</v>
      </c>
      <c r="M23" s="303">
        <f>Input!G22</f>
        <v>0</v>
      </c>
      <c r="N23" s="37"/>
    </row>
    <row r="24" spans="1:14" x14ac:dyDescent="0.2">
      <c r="A24" s="37"/>
      <c r="B24" s="37"/>
      <c r="C24" s="81" t="str">
        <f>Income!P2</f>
        <v xml:space="preserve"> </v>
      </c>
      <c r="D24" s="261">
        <f>Income!P38</f>
        <v>0</v>
      </c>
      <c r="E24" s="261"/>
      <c r="F24" s="37"/>
      <c r="H24" s="296"/>
      <c r="I24" s="297"/>
      <c r="J24" s="296"/>
      <c r="K24" s="296"/>
      <c r="L24" s="297"/>
      <c r="M24" s="297"/>
      <c r="N24" s="296"/>
    </row>
    <row r="25" spans="1:14" ht="15.75" x14ac:dyDescent="0.25">
      <c r="A25" s="37"/>
      <c r="B25" s="37"/>
      <c r="C25" s="81" t="str">
        <f>Income!Q2</f>
        <v xml:space="preserve"> </v>
      </c>
      <c r="D25" s="261">
        <f>Income!Q38</f>
        <v>0</v>
      </c>
      <c r="E25" s="261"/>
      <c r="F25" s="37"/>
      <c r="H25" s="37"/>
      <c r="I25" s="150" t="s">
        <v>157</v>
      </c>
      <c r="J25" s="37"/>
      <c r="K25" s="37"/>
      <c r="L25" s="39"/>
      <c r="M25" s="39"/>
      <c r="N25" s="37"/>
    </row>
    <row r="26" spans="1:14" x14ac:dyDescent="0.2">
      <c r="A26" s="37"/>
      <c r="B26" s="37"/>
      <c r="C26" s="81" t="str">
        <f>Income!R2</f>
        <v xml:space="preserve"> </v>
      </c>
      <c r="D26" s="261">
        <f>Income!R38</f>
        <v>0</v>
      </c>
      <c r="E26" s="261"/>
      <c r="F26" s="37"/>
      <c r="H26" s="37"/>
      <c r="I26" s="115" t="s">
        <v>158</v>
      </c>
      <c r="J26" s="37"/>
      <c r="K26" s="298"/>
      <c r="L26" s="298"/>
      <c r="M26" s="298"/>
      <c r="N26" s="37"/>
    </row>
    <row r="27" spans="1:14" x14ac:dyDescent="0.2">
      <c r="A27" s="37"/>
      <c r="B27" s="37"/>
      <c r="C27" s="81" t="str">
        <f>Income!S2</f>
        <v xml:space="preserve"> </v>
      </c>
      <c r="D27" s="261">
        <f>Income!S38</f>
        <v>0</v>
      </c>
      <c r="E27" s="261"/>
      <c r="F27" s="37"/>
      <c r="H27" s="37"/>
      <c r="I27" s="39" t="s">
        <v>159</v>
      </c>
      <c r="J27" s="37"/>
      <c r="K27" s="37"/>
      <c r="L27" s="39"/>
      <c r="M27" s="39"/>
      <c r="N27" s="37"/>
    </row>
    <row r="28" spans="1:14" x14ac:dyDescent="0.2">
      <c r="A28" s="37"/>
      <c r="B28" s="37"/>
      <c r="C28" s="81" t="str">
        <f>Income!T2</f>
        <v>Other Income</v>
      </c>
      <c r="D28" s="261">
        <f>Income!T38</f>
        <v>0</v>
      </c>
      <c r="E28" s="261"/>
      <c r="F28" s="37"/>
      <c r="H28" s="37"/>
      <c r="I28" s="39" t="s">
        <v>160</v>
      </c>
      <c r="J28" s="153" t="str">
        <f>Input!B7</f>
        <v>Cashbook Keeper</v>
      </c>
      <c r="K28" s="291"/>
      <c r="L28" s="291"/>
      <c r="M28" s="292"/>
      <c r="N28" s="37"/>
    </row>
    <row r="29" spans="1:14" x14ac:dyDescent="0.2">
      <c r="A29" s="37"/>
      <c r="B29" s="37"/>
      <c r="C29" s="37"/>
      <c r="D29" s="151" t="s">
        <v>162</v>
      </c>
      <c r="E29" s="83">
        <f>SUM(D16:E28)</f>
        <v>0</v>
      </c>
      <c r="F29" s="37"/>
      <c r="H29" s="37"/>
      <c r="I29" s="39" t="s">
        <v>161</v>
      </c>
      <c r="J29" s="263" t="str">
        <f>Input!B8</f>
        <v>Cashbook Keeper Position</v>
      </c>
      <c r="K29" s="264"/>
      <c r="L29" s="264"/>
      <c r="M29" s="265"/>
      <c r="N29" s="37"/>
    </row>
    <row r="30" spans="1:14" ht="40.5" customHeight="1" x14ac:dyDescent="0.2">
      <c r="A30" s="37"/>
      <c r="B30" s="37"/>
      <c r="C30" s="37"/>
      <c r="D30" s="37"/>
      <c r="E30" s="39"/>
      <c r="F30" s="37"/>
      <c r="H30" s="37"/>
      <c r="I30" s="39" t="s">
        <v>163</v>
      </c>
      <c r="J30" s="293"/>
      <c r="K30" s="294"/>
      <c r="L30" s="294"/>
      <c r="M30" s="295"/>
      <c r="N30" s="37"/>
    </row>
    <row r="31" spans="1:14" ht="14.25" customHeight="1" x14ac:dyDescent="0.25">
      <c r="A31" s="37"/>
      <c r="B31" s="109"/>
      <c r="C31" s="270" t="s">
        <v>142</v>
      </c>
      <c r="D31" s="270"/>
      <c r="E31" s="270"/>
      <c r="F31" s="37"/>
      <c r="H31" s="37"/>
      <c r="I31" s="39" t="s">
        <v>117</v>
      </c>
      <c r="J31" s="263"/>
      <c r="K31" s="264"/>
      <c r="L31" s="264"/>
      <c r="M31" s="265"/>
      <c r="N31" s="37"/>
    </row>
    <row r="32" spans="1:14" x14ac:dyDescent="0.2">
      <c r="A32" s="37"/>
      <c r="B32" s="37"/>
      <c r="C32" s="83" t="str">
        <f>Outgoings!F1</f>
        <v xml:space="preserve"> </v>
      </c>
      <c r="D32" s="261">
        <f>Outgoings!F19</f>
        <v>0</v>
      </c>
      <c r="E32" s="261"/>
      <c r="F32" s="37"/>
      <c r="I32" s="32"/>
      <c r="L32" s="32"/>
      <c r="M32" s="32"/>
    </row>
    <row r="33" spans="1:20" ht="15.75" x14ac:dyDescent="0.25">
      <c r="A33" s="37"/>
      <c r="B33" s="37"/>
      <c r="C33" s="83" t="str">
        <f>Outgoings!G1</f>
        <v xml:space="preserve"> </v>
      </c>
      <c r="D33" s="261">
        <f>Outgoings!G19</f>
        <v>0</v>
      </c>
      <c r="E33" s="261"/>
      <c r="F33" s="37"/>
      <c r="H33" s="37"/>
      <c r="I33" s="150" t="s">
        <v>164</v>
      </c>
      <c r="J33" s="37"/>
      <c r="K33" s="37"/>
      <c r="L33" s="39"/>
      <c r="M33" s="39"/>
      <c r="N33" s="37"/>
    </row>
    <row r="34" spans="1:20" x14ac:dyDescent="0.2">
      <c r="A34" s="37"/>
      <c r="B34" s="37"/>
      <c r="C34" s="83" t="str">
        <f>Outgoings!H1</f>
        <v xml:space="preserve"> </v>
      </c>
      <c r="D34" s="261">
        <f>Outgoings!H19</f>
        <v>0</v>
      </c>
      <c r="E34" s="261"/>
      <c r="F34" s="37"/>
      <c r="H34" s="37"/>
      <c r="I34" s="115" t="s">
        <v>165</v>
      </c>
      <c r="J34" s="37"/>
      <c r="K34" s="37"/>
      <c r="L34" s="39"/>
      <c r="M34" s="39"/>
      <c r="N34" s="37"/>
    </row>
    <row r="35" spans="1:20" x14ac:dyDescent="0.2">
      <c r="A35" s="37"/>
      <c r="B35" s="37"/>
      <c r="C35" s="83" t="str">
        <f>Outgoings!I1</f>
        <v xml:space="preserve"> </v>
      </c>
      <c r="D35" s="261">
        <f>Outgoings!I19</f>
        <v>0</v>
      </c>
      <c r="E35" s="261"/>
      <c r="F35" s="37"/>
      <c r="H35" s="37"/>
      <c r="I35" s="39" t="s">
        <v>166</v>
      </c>
      <c r="J35" s="37"/>
      <c r="K35" s="37"/>
      <c r="L35" s="39"/>
      <c r="M35" s="39"/>
      <c r="N35" s="37"/>
    </row>
    <row r="36" spans="1:20" x14ac:dyDescent="0.2">
      <c r="A36" s="37"/>
      <c r="B36" s="37"/>
      <c r="C36" s="83" t="str">
        <f>Outgoings!J1</f>
        <v xml:space="preserve"> </v>
      </c>
      <c r="D36" s="261">
        <f>Outgoings!J19</f>
        <v>0</v>
      </c>
      <c r="E36" s="261"/>
      <c r="F36" s="37"/>
      <c r="H36" s="37"/>
      <c r="I36" s="39" t="s">
        <v>160</v>
      </c>
      <c r="J36" s="153" t="str">
        <f>Input!B9</f>
        <v>Manager Name</v>
      </c>
      <c r="K36" s="154"/>
      <c r="L36" s="154"/>
      <c r="M36" s="155"/>
      <c r="N36" s="37"/>
    </row>
    <row r="37" spans="1:20" x14ac:dyDescent="0.2">
      <c r="A37" s="37"/>
      <c r="B37" s="37"/>
      <c r="C37" s="83" t="str">
        <f>Outgoings!K1</f>
        <v xml:space="preserve"> </v>
      </c>
      <c r="D37" s="261">
        <f>Outgoings!K19</f>
        <v>0</v>
      </c>
      <c r="E37" s="261"/>
      <c r="F37" s="37"/>
      <c r="H37" s="37"/>
      <c r="I37" s="39" t="s">
        <v>167</v>
      </c>
      <c r="J37" s="153" t="str">
        <f>Input!B10</f>
        <v>Manager Position</v>
      </c>
      <c r="K37" s="154"/>
      <c r="L37" s="154"/>
      <c r="M37" s="155"/>
      <c r="N37" s="37"/>
      <c r="Q37" s="79"/>
      <c r="S37" s="79"/>
      <c r="T37" s="79"/>
    </row>
    <row r="38" spans="1:20" x14ac:dyDescent="0.2">
      <c r="A38" s="37"/>
      <c r="B38" s="37"/>
      <c r="C38" s="83" t="str">
        <f>Outgoings!L1</f>
        <v xml:space="preserve"> </v>
      </c>
      <c r="D38" s="261">
        <f>Outgoings!L19</f>
        <v>0</v>
      </c>
      <c r="E38" s="261"/>
      <c r="F38" s="37"/>
      <c r="H38" s="37"/>
      <c r="I38" s="39" t="s">
        <v>163</v>
      </c>
      <c r="J38" s="84"/>
      <c r="K38" s="85"/>
      <c r="L38" s="85"/>
      <c r="M38" s="86"/>
      <c r="N38" s="37"/>
    </row>
    <row r="39" spans="1:20" x14ac:dyDescent="0.2">
      <c r="A39" s="37"/>
      <c r="B39" s="37"/>
      <c r="C39" s="83" t="str">
        <f>Outgoings!M1</f>
        <v xml:space="preserve"> </v>
      </c>
      <c r="D39" s="261">
        <f>Outgoings!M19</f>
        <v>0</v>
      </c>
      <c r="E39" s="261"/>
      <c r="F39" s="37"/>
      <c r="H39" s="37"/>
      <c r="I39" s="39"/>
      <c r="J39" s="87"/>
      <c r="K39" s="88"/>
      <c r="L39" s="88"/>
      <c r="M39" s="89"/>
      <c r="N39" s="37"/>
    </row>
    <row r="40" spans="1:20" x14ac:dyDescent="0.2">
      <c r="A40" s="37"/>
      <c r="B40" s="37"/>
      <c r="C40" s="83" t="str">
        <f>Outgoings!N1</f>
        <v xml:space="preserve"> </v>
      </c>
      <c r="D40" s="261">
        <f>Outgoings!N19</f>
        <v>0</v>
      </c>
      <c r="E40" s="261"/>
      <c r="F40" s="37"/>
      <c r="H40" s="37"/>
      <c r="I40" s="39"/>
      <c r="J40" s="90"/>
      <c r="K40" s="91"/>
      <c r="L40" s="91"/>
      <c r="M40" s="92"/>
      <c r="N40" s="37"/>
    </row>
    <row r="41" spans="1:20" x14ac:dyDescent="0.2">
      <c r="A41" s="37"/>
      <c r="B41" s="37"/>
      <c r="C41" s="83" t="str">
        <f>Outgoings!O1</f>
        <v xml:space="preserve"> </v>
      </c>
      <c r="D41" s="261">
        <f>Outgoings!O19</f>
        <v>0</v>
      </c>
      <c r="E41" s="261"/>
      <c r="F41" s="37"/>
      <c r="H41" s="37"/>
      <c r="I41" s="39" t="s">
        <v>117</v>
      </c>
      <c r="J41" s="147"/>
      <c r="K41" s="148"/>
      <c r="L41" s="148"/>
      <c r="M41" s="149"/>
      <c r="N41" s="116"/>
    </row>
    <row r="42" spans="1:20" x14ac:dyDescent="0.2">
      <c r="A42" s="37"/>
      <c r="B42" s="37"/>
      <c r="C42" s="83" t="str">
        <f>Outgoings!P1</f>
        <v xml:space="preserve"> </v>
      </c>
      <c r="D42" s="261">
        <f>Outgoings!P19</f>
        <v>0</v>
      </c>
      <c r="E42" s="261"/>
      <c r="F42" s="37"/>
      <c r="I42" s="32"/>
      <c r="L42" s="32"/>
      <c r="M42" s="32"/>
      <c r="O42" s="93"/>
    </row>
    <row r="43" spans="1:20" ht="15.75" x14ac:dyDescent="0.25">
      <c r="A43" s="37"/>
      <c r="B43" s="37"/>
      <c r="C43" s="83" t="str">
        <f>Outgoings!Q1</f>
        <v xml:space="preserve"> </v>
      </c>
      <c r="D43" s="261">
        <f>Outgoings!Q19</f>
        <v>0</v>
      </c>
      <c r="E43" s="261"/>
      <c r="F43" s="37"/>
      <c r="H43" s="99"/>
      <c r="I43" s="98" t="s">
        <v>168</v>
      </c>
      <c r="J43" s="98"/>
      <c r="K43" s="98"/>
      <c r="L43" s="98"/>
      <c r="M43" s="98"/>
      <c r="N43" s="99"/>
    </row>
    <row r="44" spans="1:20" ht="15.6" customHeight="1" x14ac:dyDescent="0.2">
      <c r="A44" s="37"/>
      <c r="B44" s="37"/>
      <c r="C44" s="83" t="str">
        <f>Outgoings!R1</f>
        <v>Other Payments</v>
      </c>
      <c r="D44" s="261">
        <f>Outgoings!R19</f>
        <v>0</v>
      </c>
      <c r="E44" s="261"/>
      <c r="F44" s="37"/>
      <c r="H44" s="99"/>
      <c r="I44" s="99" t="s">
        <v>169</v>
      </c>
      <c r="J44" s="100"/>
      <c r="K44" s="100"/>
      <c r="L44" s="100"/>
      <c r="M44" s="100"/>
      <c r="N44" s="99"/>
      <c r="O44" s="94"/>
    </row>
    <row r="45" spans="1:20" ht="12.95" customHeight="1" x14ac:dyDescent="0.2">
      <c r="A45" s="37"/>
      <c r="B45" s="37"/>
      <c r="C45" s="37"/>
      <c r="D45" s="151" t="s">
        <v>170</v>
      </c>
      <c r="E45" s="83">
        <f>SUM(D32:E44)</f>
        <v>0</v>
      </c>
      <c r="F45" s="37"/>
      <c r="H45" s="99"/>
      <c r="I45" s="272">
        <f>I14</f>
        <v>0</v>
      </c>
      <c r="J45" s="273"/>
      <c r="K45" s="273"/>
      <c r="L45" s="273"/>
      <c r="M45" s="274"/>
      <c r="N45" s="99"/>
    </row>
    <row r="46" spans="1:20" ht="13.5" customHeight="1" x14ac:dyDescent="0.2">
      <c r="A46" s="37"/>
      <c r="B46" s="37"/>
      <c r="C46" s="37"/>
      <c r="D46" s="37"/>
      <c r="E46" s="37"/>
      <c r="F46" s="37"/>
      <c r="H46" s="99"/>
      <c r="I46" s="306" t="s">
        <v>171</v>
      </c>
      <c r="J46" s="306"/>
      <c r="K46" s="97">
        <f>M3</f>
        <v>2024</v>
      </c>
      <c r="L46" s="101" t="s">
        <v>172</v>
      </c>
      <c r="M46" s="102"/>
      <c r="N46" s="99"/>
    </row>
    <row r="47" spans="1:20" ht="16.5" customHeight="1" x14ac:dyDescent="0.2">
      <c r="A47" s="37"/>
      <c r="B47" s="257" t="s">
        <v>173</v>
      </c>
      <c r="C47" s="257"/>
      <c r="D47" s="258"/>
      <c r="E47" s="38">
        <f>ROUND(E13+E29-E45,2)</f>
        <v>0</v>
      </c>
      <c r="F47" s="37"/>
      <c r="H47" s="99"/>
      <c r="I47" s="271" t="s">
        <v>174</v>
      </c>
      <c r="J47" s="271"/>
      <c r="K47" s="271"/>
      <c r="L47" s="271"/>
      <c r="M47" s="271"/>
      <c r="N47" s="99"/>
      <c r="Q47" s="79"/>
      <c r="S47" s="79"/>
      <c r="T47" s="79"/>
    </row>
    <row r="48" spans="1:20" ht="17.100000000000001" customHeight="1" x14ac:dyDescent="0.2">
      <c r="A48" s="37"/>
      <c r="B48" s="37"/>
      <c r="C48" s="151"/>
      <c r="D48" s="151"/>
      <c r="E48" s="113"/>
      <c r="F48" s="37"/>
      <c r="H48" s="99"/>
      <c r="I48" s="271"/>
      <c r="J48" s="271"/>
      <c r="K48" s="271"/>
      <c r="L48" s="271"/>
      <c r="M48" s="271"/>
      <c r="N48" s="99"/>
      <c r="T48" s="79"/>
    </row>
    <row r="49" spans="1:20" ht="18" customHeight="1" x14ac:dyDescent="0.2">
      <c r="A49" s="74"/>
      <c r="B49" s="76" t="s">
        <v>175</v>
      </c>
      <c r="C49" s="76"/>
      <c r="D49" s="76"/>
      <c r="E49" s="74"/>
      <c r="F49" s="74"/>
      <c r="H49" s="99"/>
      <c r="I49" s="271"/>
      <c r="J49" s="271"/>
      <c r="K49" s="271"/>
      <c r="L49" s="271"/>
      <c r="M49" s="271"/>
      <c r="N49" s="99"/>
      <c r="T49" s="79"/>
    </row>
    <row r="50" spans="1:20" x14ac:dyDescent="0.2">
      <c r="A50" s="37"/>
      <c r="B50" s="37"/>
      <c r="C50" s="37"/>
      <c r="D50" s="37"/>
      <c r="E50" s="37"/>
      <c r="F50" s="37"/>
      <c r="H50" s="99"/>
      <c r="I50" s="271"/>
      <c r="J50" s="271"/>
      <c r="K50" s="271"/>
      <c r="L50" s="271"/>
      <c r="M50" s="271"/>
      <c r="N50" s="99"/>
      <c r="T50" s="79"/>
    </row>
    <row r="51" spans="1:20" ht="11.25" customHeight="1" x14ac:dyDescent="0.2">
      <c r="A51" s="37"/>
      <c r="B51" s="259" t="s">
        <v>176</v>
      </c>
      <c r="C51" s="259"/>
      <c r="D51" s="260"/>
      <c r="E51" s="38">
        <f>Input!C27</f>
        <v>0</v>
      </c>
      <c r="F51" s="37"/>
      <c r="H51" s="99"/>
      <c r="I51" s="271"/>
      <c r="J51" s="271"/>
      <c r="K51" s="271"/>
      <c r="L51" s="271"/>
      <c r="M51" s="271"/>
      <c r="N51" s="99"/>
      <c r="P51" s="93"/>
      <c r="T51" s="79"/>
    </row>
    <row r="52" spans="1:20" x14ac:dyDescent="0.2">
      <c r="A52" s="37"/>
      <c r="B52" s="152"/>
      <c r="C52" s="152"/>
      <c r="D52" s="152"/>
      <c r="E52" s="113"/>
      <c r="F52" s="37"/>
      <c r="H52" s="99"/>
      <c r="I52" s="271"/>
      <c r="J52" s="271"/>
      <c r="K52" s="271"/>
      <c r="L52" s="271"/>
      <c r="M52" s="271"/>
      <c r="N52" s="99"/>
      <c r="Q52" s="79"/>
      <c r="S52" s="79"/>
      <c r="T52" s="79"/>
    </row>
    <row r="53" spans="1:20" x14ac:dyDescent="0.2">
      <c r="A53" s="37"/>
      <c r="B53" s="259" t="s">
        <v>146</v>
      </c>
      <c r="C53" s="259"/>
      <c r="D53" s="260"/>
      <c r="E53" s="83">
        <f>Income!F42+Input!D50</f>
        <v>0</v>
      </c>
      <c r="F53" s="37"/>
      <c r="H53" s="99"/>
      <c r="I53" s="102" t="s">
        <v>160</v>
      </c>
      <c r="J53" s="250"/>
      <c r="K53" s="251"/>
      <c r="L53" s="251"/>
      <c r="M53" s="252"/>
      <c r="N53" s="99"/>
      <c r="P53" s="94"/>
      <c r="Q53" s="95"/>
      <c r="R53" s="146"/>
      <c r="S53" s="79"/>
      <c r="T53" s="79"/>
    </row>
    <row r="54" spans="1:20" x14ac:dyDescent="0.2">
      <c r="A54" s="37"/>
      <c r="B54" s="37"/>
      <c r="C54" s="37"/>
      <c r="D54" s="37"/>
      <c r="E54" s="39"/>
      <c r="F54" s="37"/>
      <c r="H54" s="99"/>
      <c r="I54" s="102" t="s">
        <v>177</v>
      </c>
      <c r="J54" s="147"/>
      <c r="K54" s="148"/>
      <c r="L54" s="148"/>
      <c r="M54" s="149"/>
      <c r="N54" s="99"/>
      <c r="Q54" s="79"/>
      <c r="S54" s="79"/>
      <c r="T54" s="79"/>
    </row>
    <row r="55" spans="1:20" x14ac:dyDescent="0.2">
      <c r="A55" s="37"/>
      <c r="B55" s="259" t="s">
        <v>178</v>
      </c>
      <c r="C55" s="259"/>
      <c r="D55" s="260"/>
      <c r="E55" s="96">
        <f>Outgoings!F22+Input!D42</f>
        <v>0</v>
      </c>
      <c r="F55" s="37"/>
      <c r="H55" s="99"/>
      <c r="I55" s="103" t="s">
        <v>163</v>
      </c>
      <c r="J55" s="84"/>
      <c r="K55" s="85"/>
      <c r="L55" s="85"/>
      <c r="M55" s="86"/>
      <c r="N55" s="99"/>
      <c r="Q55" s="79"/>
      <c r="S55" s="79"/>
      <c r="T55" s="79"/>
    </row>
    <row r="56" spans="1:20" ht="12.75" customHeight="1" x14ac:dyDescent="0.2">
      <c r="A56" s="37"/>
      <c r="B56" s="37"/>
      <c r="C56" s="152"/>
      <c r="D56" s="152"/>
      <c r="E56" s="114"/>
      <c r="F56" s="37"/>
      <c r="H56" s="99"/>
      <c r="I56" s="103"/>
      <c r="J56" s="90"/>
      <c r="K56" s="91"/>
      <c r="L56" s="91"/>
      <c r="M56" s="92"/>
      <c r="N56" s="99"/>
      <c r="Q56" s="79"/>
      <c r="S56" s="79"/>
      <c r="T56" s="79"/>
    </row>
    <row r="57" spans="1:20" x14ac:dyDescent="0.2">
      <c r="A57" s="37"/>
      <c r="B57" s="259" t="s">
        <v>179</v>
      </c>
      <c r="C57" s="259"/>
      <c r="D57" s="260"/>
      <c r="E57" s="38">
        <f>ROUND(E51+E53-E55,2)</f>
        <v>0</v>
      </c>
      <c r="F57" s="37"/>
      <c r="H57" s="99"/>
      <c r="I57" s="102" t="s">
        <v>117</v>
      </c>
      <c r="J57" s="250"/>
      <c r="K57" s="251"/>
      <c r="L57" s="251"/>
      <c r="M57" s="252"/>
      <c r="N57" s="99"/>
    </row>
    <row r="58" spans="1:20" ht="6" customHeight="1" x14ac:dyDescent="0.2">
      <c r="A58" s="37"/>
      <c r="B58" s="37"/>
      <c r="C58" s="37"/>
      <c r="D58" s="37"/>
      <c r="E58" s="37"/>
      <c r="F58" s="37"/>
      <c r="H58" s="99"/>
      <c r="I58" s="102"/>
      <c r="J58" s="99"/>
      <c r="K58" s="99"/>
      <c r="L58" s="102"/>
      <c r="M58" s="102"/>
      <c r="N58" s="99"/>
    </row>
    <row r="59" spans="1:20" x14ac:dyDescent="0.2">
      <c r="B59" s="249" t="s">
        <v>180</v>
      </c>
      <c r="C59" s="249"/>
      <c r="D59" s="249"/>
      <c r="E59" s="249"/>
      <c r="F59" s="249"/>
      <c r="G59" s="249"/>
      <c r="H59" s="249"/>
      <c r="I59" s="249"/>
      <c r="J59" s="249"/>
      <c r="K59" s="249"/>
      <c r="L59" s="249"/>
      <c r="M59" s="249"/>
    </row>
    <row r="60" spans="1:20" x14ac:dyDescent="0.2">
      <c r="B60" s="249" t="s">
        <v>215</v>
      </c>
      <c r="C60" s="249"/>
      <c r="D60" s="249"/>
      <c r="E60" s="249"/>
      <c r="F60" s="249"/>
      <c r="G60" s="249"/>
      <c r="H60" s="249"/>
      <c r="I60" s="249"/>
      <c r="J60" s="249"/>
      <c r="K60" s="249"/>
      <c r="L60" s="249"/>
      <c r="M60" s="249"/>
    </row>
    <row r="62" spans="1:20" s="79" customFormat="1" x14ac:dyDescent="0.2">
      <c r="H62" s="32"/>
      <c r="J62" s="32"/>
      <c r="K62" s="32"/>
      <c r="N62" s="32"/>
      <c r="O62" s="32"/>
      <c r="P62" s="32"/>
      <c r="Q62" s="32"/>
    </row>
    <row r="64" spans="1:20" s="79" customFormat="1" x14ac:dyDescent="0.2">
      <c r="H64" s="32"/>
      <c r="J64" s="32"/>
      <c r="K64" s="32"/>
      <c r="N64" s="32"/>
      <c r="O64" s="32"/>
      <c r="P64" s="32"/>
      <c r="Q64" s="32"/>
    </row>
  </sheetData>
  <sheetProtection algorithmName="SHA-512" hashValue="UpW7Q8gaoWRkch19w3/5TbDxsfxP/r3uiHgjUt3QiLpWVi8EY+GYr2GtMw7OMHBnVujzHDDI4U53uTJyrhz0Jg==" saltValue="5KiaAZ3c4AOjHNY/tqVDcA==" spinCount="100000" sheet="1" objects="1" scenarios="1" selectLockedCells="1" selectUnlockedCells="1"/>
  <mergeCells count="53">
    <mergeCell ref="B1:J1"/>
    <mergeCell ref="L1:M1"/>
    <mergeCell ref="J29:M29"/>
    <mergeCell ref="I47:M52"/>
    <mergeCell ref="I45:M45"/>
    <mergeCell ref="B3:E9"/>
    <mergeCell ref="J3:L3"/>
    <mergeCell ref="J2:M2"/>
    <mergeCell ref="D44:E44"/>
    <mergeCell ref="D39:E39"/>
    <mergeCell ref="D40:E40"/>
    <mergeCell ref="D41:E41"/>
    <mergeCell ref="D42:E42"/>
    <mergeCell ref="D43:E43"/>
    <mergeCell ref="D34:E34"/>
    <mergeCell ref="D35:E35"/>
    <mergeCell ref="D36:E36"/>
    <mergeCell ref="D37:E37"/>
    <mergeCell ref="D38:E38"/>
    <mergeCell ref="D27:E27"/>
    <mergeCell ref="D28:E28"/>
    <mergeCell ref="D32:E32"/>
    <mergeCell ref="D33:E33"/>
    <mergeCell ref="C31:E31"/>
    <mergeCell ref="E2:I2"/>
    <mergeCell ref="J31:M31"/>
    <mergeCell ref="D16:E16"/>
    <mergeCell ref="D21:E21"/>
    <mergeCell ref="D22:E22"/>
    <mergeCell ref="D23:E23"/>
    <mergeCell ref="D24:E24"/>
    <mergeCell ref="D25:E25"/>
    <mergeCell ref="C13:D13"/>
    <mergeCell ref="C15:E15"/>
    <mergeCell ref="I14:M14"/>
    <mergeCell ref="D17:E17"/>
    <mergeCell ref="D18:E18"/>
    <mergeCell ref="B59:M59"/>
    <mergeCell ref="B60:M60"/>
    <mergeCell ref="J53:M53"/>
    <mergeCell ref="J57:M57"/>
    <mergeCell ref="J5:M5"/>
    <mergeCell ref="I12:M12"/>
    <mergeCell ref="J9:M9"/>
    <mergeCell ref="J7:M7"/>
    <mergeCell ref="B47:D47"/>
    <mergeCell ref="B57:D57"/>
    <mergeCell ref="B55:D55"/>
    <mergeCell ref="B53:D53"/>
    <mergeCell ref="B51:D51"/>
    <mergeCell ref="D19:E19"/>
    <mergeCell ref="D20:E20"/>
    <mergeCell ref="D26:E26"/>
  </mergeCells>
  <printOptions horizontalCentered="1" verticalCentered="1"/>
  <pageMargins left="0.15748031496062992" right="0.15748031496062992" top="0.39370078740157483" bottom="0.19685039370078741" header="0.31496062992125984" footer="0.31496062992125984"/>
  <pageSetup paperSize="9" scale="89" orientation="portrait" horizontalDpi="4294967293"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37"/>
  <sheetViews>
    <sheetView workbookViewId="0">
      <selection activeCell="C9" sqref="C9"/>
    </sheetView>
  </sheetViews>
  <sheetFormatPr defaultColWidth="9.140625" defaultRowHeight="19.5" customHeight="1" x14ac:dyDescent="0.2"/>
  <cols>
    <col min="1" max="1" width="12.42578125" style="2" customWidth="1"/>
    <col min="2" max="2" width="35.28515625" style="2" customWidth="1"/>
    <col min="3" max="3" width="12" style="2" customWidth="1"/>
    <col min="4" max="4" width="32.7109375" style="2" customWidth="1"/>
    <col min="5" max="16384" width="9.140625" style="2"/>
  </cols>
  <sheetData>
    <row r="1" spans="1:4" ht="19.5" customHeight="1" thickTop="1" thickBot="1" x14ac:dyDescent="0.25">
      <c r="A1" s="279" t="s">
        <v>181</v>
      </c>
      <c r="B1" s="279"/>
      <c r="C1" s="279"/>
      <c r="D1" s="279"/>
    </row>
    <row r="2" spans="1:4" ht="19.5" customHeight="1" thickTop="1" x14ac:dyDescent="0.2">
      <c r="A2" s="49" t="s">
        <v>182</v>
      </c>
      <c r="B2" s="280"/>
      <c r="C2" s="280"/>
      <c r="D2" s="280"/>
    </row>
    <row r="3" spans="1:4" ht="19.5" customHeight="1" x14ac:dyDescent="0.2">
      <c r="A3" s="50" t="s">
        <v>183</v>
      </c>
      <c r="B3" s="51" t="s">
        <v>184</v>
      </c>
      <c r="C3" s="52" t="s">
        <v>185</v>
      </c>
      <c r="D3" s="53"/>
    </row>
    <row r="4" spans="1:4" ht="21.75" customHeight="1" x14ac:dyDescent="0.2">
      <c r="A4" s="283" t="s">
        <v>186</v>
      </c>
      <c r="B4" s="283"/>
      <c r="C4" s="283"/>
      <c r="D4" s="283"/>
    </row>
    <row r="5" spans="1:4" ht="32.25" customHeight="1" x14ac:dyDescent="0.2">
      <c r="A5" s="54" t="s">
        <v>117</v>
      </c>
      <c r="B5" s="55" t="s">
        <v>187</v>
      </c>
      <c r="C5" s="56" t="s">
        <v>188</v>
      </c>
      <c r="D5" s="57" t="s">
        <v>189</v>
      </c>
    </row>
    <row r="6" spans="1:4" ht="19.5" customHeight="1" x14ac:dyDescent="0.2">
      <c r="A6" s="45"/>
      <c r="B6" s="46"/>
      <c r="C6" s="47"/>
      <c r="D6" s="44"/>
    </row>
    <row r="7" spans="1:4" ht="19.5" customHeight="1" x14ac:dyDescent="0.2">
      <c r="A7" s="45"/>
      <c r="B7" s="46"/>
      <c r="C7" s="47"/>
      <c r="D7" s="44"/>
    </row>
    <row r="8" spans="1:4" ht="19.5" customHeight="1" x14ac:dyDescent="0.2">
      <c r="A8" s="45"/>
      <c r="B8" s="46"/>
      <c r="C8" s="47"/>
      <c r="D8" s="44"/>
    </row>
    <row r="9" spans="1:4" ht="19.5" customHeight="1" x14ac:dyDescent="0.2">
      <c r="A9" s="45"/>
      <c r="B9" s="46"/>
      <c r="C9" s="47"/>
      <c r="D9" s="44"/>
    </row>
    <row r="10" spans="1:4" ht="19.5" customHeight="1" x14ac:dyDescent="0.2">
      <c r="A10" s="45"/>
      <c r="B10" s="46"/>
      <c r="C10" s="47"/>
      <c r="D10" s="44"/>
    </row>
    <row r="11" spans="1:4" ht="19.5" customHeight="1" x14ac:dyDescent="0.2">
      <c r="A11" s="45"/>
      <c r="B11" s="46"/>
      <c r="C11" s="47"/>
      <c r="D11" s="44"/>
    </row>
    <row r="12" spans="1:4" ht="19.5" customHeight="1" x14ac:dyDescent="0.2">
      <c r="A12" s="45"/>
      <c r="B12" s="46"/>
      <c r="C12" s="47"/>
      <c r="D12" s="44"/>
    </row>
    <row r="13" spans="1:4" ht="19.5" customHeight="1" x14ac:dyDescent="0.2">
      <c r="A13" s="45"/>
      <c r="B13" s="46"/>
      <c r="C13" s="47"/>
      <c r="D13" s="44"/>
    </row>
    <row r="14" spans="1:4" ht="19.5" customHeight="1" x14ac:dyDescent="0.2">
      <c r="A14" s="45"/>
      <c r="B14" s="46"/>
      <c r="C14" s="47"/>
      <c r="D14" s="44"/>
    </row>
    <row r="15" spans="1:4" ht="19.5" customHeight="1" x14ac:dyDescent="0.2">
      <c r="A15" s="45"/>
      <c r="B15" s="46"/>
      <c r="C15" s="47"/>
      <c r="D15" s="44"/>
    </row>
    <row r="16" spans="1:4" ht="19.5" customHeight="1" x14ac:dyDescent="0.2">
      <c r="A16" s="45"/>
      <c r="B16" s="46"/>
      <c r="C16" s="47"/>
      <c r="D16" s="44"/>
    </row>
    <row r="17" spans="1:4" ht="19.5" customHeight="1" x14ac:dyDescent="0.2">
      <c r="A17" s="45"/>
      <c r="B17" s="46"/>
      <c r="C17" s="47"/>
      <c r="D17" s="44"/>
    </row>
    <row r="18" spans="1:4" ht="19.5" customHeight="1" x14ac:dyDescent="0.2">
      <c r="A18" s="45"/>
      <c r="B18" s="46"/>
      <c r="C18" s="47"/>
      <c r="D18" s="44"/>
    </row>
    <row r="19" spans="1:4" ht="19.5" customHeight="1" x14ac:dyDescent="0.2">
      <c r="A19" s="45"/>
      <c r="B19" s="46"/>
      <c r="C19" s="47"/>
      <c r="D19" s="44"/>
    </row>
    <row r="20" spans="1:4" ht="19.5" customHeight="1" x14ac:dyDescent="0.2">
      <c r="A20" s="45"/>
      <c r="B20" s="46"/>
      <c r="C20" s="47"/>
      <c r="D20" s="44"/>
    </row>
    <row r="21" spans="1:4" ht="19.5" customHeight="1" x14ac:dyDescent="0.2">
      <c r="A21" s="45"/>
      <c r="B21" s="46"/>
      <c r="C21" s="47"/>
      <c r="D21" s="44"/>
    </row>
    <row r="22" spans="1:4" s="48" customFormat="1" ht="19.5" customHeight="1" x14ac:dyDescent="0.2">
      <c r="A22" s="45"/>
      <c r="B22" s="46"/>
      <c r="C22" s="47"/>
      <c r="D22" s="44"/>
    </row>
    <row r="23" spans="1:4" ht="19.5" customHeight="1" x14ac:dyDescent="0.2">
      <c r="A23" s="45"/>
      <c r="B23" s="46"/>
      <c r="C23" s="47"/>
      <c r="D23" s="44"/>
    </row>
    <row r="24" spans="1:4" ht="19.5" customHeight="1" x14ac:dyDescent="0.2">
      <c r="A24" s="45"/>
      <c r="B24" s="46"/>
      <c r="C24" s="47"/>
      <c r="D24" s="44"/>
    </row>
    <row r="25" spans="1:4" ht="19.5" customHeight="1" x14ac:dyDescent="0.2">
      <c r="A25" s="45"/>
      <c r="B25" s="46"/>
      <c r="C25" s="47"/>
      <c r="D25" s="44"/>
    </row>
    <row r="26" spans="1:4" ht="19.5" customHeight="1" x14ac:dyDescent="0.2">
      <c r="A26" s="45"/>
      <c r="B26" s="46"/>
      <c r="C26" s="47"/>
      <c r="D26" s="44"/>
    </row>
    <row r="27" spans="1:4" ht="19.5" customHeight="1" x14ac:dyDescent="0.2">
      <c r="A27" s="45"/>
      <c r="B27" s="46"/>
      <c r="C27" s="47"/>
      <c r="D27" s="44"/>
    </row>
    <row r="28" spans="1:4" ht="19.5" customHeight="1" x14ac:dyDescent="0.2">
      <c r="A28" s="45"/>
      <c r="B28" s="46"/>
      <c r="C28" s="47"/>
      <c r="D28" s="44"/>
    </row>
    <row r="29" spans="1:4" ht="19.5" customHeight="1" x14ac:dyDescent="0.2">
      <c r="A29" s="45"/>
      <c r="B29" s="46"/>
      <c r="C29" s="47"/>
      <c r="D29" s="44"/>
    </row>
    <row r="30" spans="1:4" ht="19.5" customHeight="1" x14ac:dyDescent="0.2">
      <c r="A30" s="45"/>
      <c r="B30" s="46"/>
      <c r="C30" s="47"/>
      <c r="D30" s="44"/>
    </row>
    <row r="31" spans="1:4" ht="19.5" customHeight="1" x14ac:dyDescent="0.2">
      <c r="A31" s="45"/>
      <c r="B31" s="46"/>
      <c r="C31" s="47"/>
      <c r="D31" s="44"/>
    </row>
    <row r="32" spans="1:4" ht="19.5" customHeight="1" x14ac:dyDescent="0.2">
      <c r="A32" s="45"/>
      <c r="B32" s="46"/>
      <c r="C32" s="47"/>
      <c r="D32" s="44"/>
    </row>
    <row r="33" spans="1:4" ht="19.5" customHeight="1" x14ac:dyDescent="0.2">
      <c r="A33" s="45"/>
      <c r="B33" s="46"/>
      <c r="C33" s="47"/>
      <c r="D33" s="44"/>
    </row>
    <row r="34" spans="1:4" ht="19.5" customHeight="1" thickBot="1" x14ac:dyDescent="0.25">
      <c r="A34" s="58"/>
      <c r="B34" s="59" t="s">
        <v>190</v>
      </c>
      <c r="C34" s="60">
        <f>SUM(C6:C33)</f>
        <v>0</v>
      </c>
      <c r="D34" s="61"/>
    </row>
    <row r="35" spans="1:4" ht="4.5" customHeight="1" thickTop="1" x14ac:dyDescent="0.2">
      <c r="A35"/>
      <c r="B35"/>
      <c r="C35"/>
      <c r="D35"/>
    </row>
    <row r="36" spans="1:4" ht="19.5" customHeight="1" x14ac:dyDescent="0.2">
      <c r="A36" s="281" t="s">
        <v>191</v>
      </c>
      <c r="B36" s="282"/>
      <c r="C36" s="282"/>
      <c r="D36" s="282"/>
    </row>
    <row r="37" spans="1:4" ht="19.5" customHeight="1" x14ac:dyDescent="0.2">
      <c r="A37" s="282"/>
      <c r="B37" s="282"/>
      <c r="C37" s="282"/>
      <c r="D37" s="282"/>
    </row>
  </sheetData>
  <mergeCells count="4">
    <mergeCell ref="A1:D1"/>
    <mergeCell ref="B2:D2"/>
    <mergeCell ref="A36:D37"/>
    <mergeCell ref="A4:D4"/>
  </mergeCells>
  <pageMargins left="0.51181102362204722" right="0.51181102362204722" top="0.74803149606299213" bottom="0.55118110236220474" header="0.31496062992125984" footer="0.31496062992125984"/>
  <pageSetup paperSize="9" orientation="portrait" horizontalDpi="360" verticalDpi="36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C9BE6-693F-4C01-AAAE-5DDB6893AA5D}">
  <dimension ref="A1:AS111"/>
  <sheetViews>
    <sheetView workbookViewId="0">
      <selection activeCell="T35" sqref="T35"/>
    </sheetView>
  </sheetViews>
  <sheetFormatPr defaultRowHeight="12.75" x14ac:dyDescent="0.2"/>
  <cols>
    <col min="1" max="1" width="33.140625" bestFit="1" customWidth="1"/>
    <col min="2" max="11" width="5.5703125" customWidth="1"/>
    <col min="12" max="12" width="11.5703125" customWidth="1"/>
    <col min="13" max="22" width="5.5703125" customWidth="1"/>
    <col min="23" max="23" width="11.7109375" customWidth="1"/>
    <col min="24" max="33" width="5.5703125" customWidth="1"/>
    <col min="34" max="34" width="11.85546875" customWidth="1"/>
    <col min="35" max="44" width="5.5703125" customWidth="1"/>
    <col min="45" max="45" width="12.140625" customWidth="1"/>
  </cols>
  <sheetData>
    <row r="1" spans="1:45" ht="15.75" thickBot="1" x14ac:dyDescent="0.3">
      <c r="A1" s="195" t="s">
        <v>218</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row>
    <row r="2" spans="1:45" ht="15.75" thickBot="1" x14ac:dyDescent="0.3">
      <c r="A2" s="193" t="s">
        <v>219</v>
      </c>
      <c r="B2" s="286" t="s">
        <v>232</v>
      </c>
      <c r="C2" s="287"/>
      <c r="D2" s="287"/>
      <c r="E2" s="287"/>
      <c r="F2" s="287"/>
      <c r="G2" s="287"/>
      <c r="H2" s="287"/>
      <c r="I2" s="287"/>
      <c r="J2" s="287"/>
      <c r="K2" s="287"/>
      <c r="L2" s="284" t="s">
        <v>233</v>
      </c>
      <c r="M2" s="288" t="s">
        <v>234</v>
      </c>
      <c r="N2" s="288"/>
      <c r="O2" s="288"/>
      <c r="P2" s="288"/>
      <c r="Q2" s="288"/>
      <c r="R2" s="288"/>
      <c r="S2" s="288"/>
      <c r="T2" s="288"/>
      <c r="U2" s="288"/>
      <c r="V2" s="288"/>
      <c r="W2" s="284" t="s">
        <v>235</v>
      </c>
      <c r="X2" s="288" t="s">
        <v>236</v>
      </c>
      <c r="Y2" s="288"/>
      <c r="Z2" s="288"/>
      <c r="AA2" s="288"/>
      <c r="AB2" s="288"/>
      <c r="AC2" s="288"/>
      <c r="AD2" s="288"/>
      <c r="AE2" s="288"/>
      <c r="AF2" s="288"/>
      <c r="AG2" s="288"/>
      <c r="AH2" s="284" t="s">
        <v>237</v>
      </c>
      <c r="AI2" s="288" t="s">
        <v>220</v>
      </c>
      <c r="AJ2" s="288"/>
      <c r="AK2" s="288"/>
      <c r="AL2" s="288"/>
      <c r="AM2" s="288"/>
      <c r="AN2" s="288"/>
      <c r="AO2" s="288"/>
      <c r="AP2" s="288"/>
      <c r="AQ2" s="288"/>
      <c r="AR2" s="288"/>
      <c r="AS2" s="284" t="s">
        <v>238</v>
      </c>
    </row>
    <row r="3" spans="1:45" ht="15.75" thickBot="1" x14ac:dyDescent="0.3">
      <c r="A3" s="193"/>
      <c r="B3" s="198" t="s">
        <v>222</v>
      </c>
      <c r="C3" s="198" t="s">
        <v>223</v>
      </c>
      <c r="D3" s="198" t="s">
        <v>224</v>
      </c>
      <c r="E3" s="198" t="s">
        <v>225</v>
      </c>
      <c r="F3" s="198" t="s">
        <v>226</v>
      </c>
      <c r="G3" s="198" t="s">
        <v>227</v>
      </c>
      <c r="H3" s="198" t="s">
        <v>228</v>
      </c>
      <c r="I3" s="198" t="s">
        <v>229</v>
      </c>
      <c r="J3" s="198" t="s">
        <v>230</v>
      </c>
      <c r="K3" s="198" t="s">
        <v>231</v>
      </c>
      <c r="L3" s="285"/>
      <c r="M3" s="198" t="s">
        <v>222</v>
      </c>
      <c r="N3" s="198" t="s">
        <v>223</v>
      </c>
      <c r="O3" s="198" t="s">
        <v>224</v>
      </c>
      <c r="P3" s="198" t="s">
        <v>225</v>
      </c>
      <c r="Q3" s="198" t="s">
        <v>226</v>
      </c>
      <c r="R3" s="198" t="s">
        <v>227</v>
      </c>
      <c r="S3" s="198" t="s">
        <v>228</v>
      </c>
      <c r="T3" s="198" t="s">
        <v>229</v>
      </c>
      <c r="U3" s="198" t="s">
        <v>230</v>
      </c>
      <c r="V3" s="199" t="s">
        <v>231</v>
      </c>
      <c r="W3" s="285"/>
      <c r="X3" s="198" t="s">
        <v>222</v>
      </c>
      <c r="Y3" s="198" t="s">
        <v>223</v>
      </c>
      <c r="Z3" s="198" t="s">
        <v>224</v>
      </c>
      <c r="AA3" s="198" t="s">
        <v>225</v>
      </c>
      <c r="AB3" s="198" t="s">
        <v>226</v>
      </c>
      <c r="AC3" s="198" t="s">
        <v>227</v>
      </c>
      <c r="AD3" s="198" t="s">
        <v>228</v>
      </c>
      <c r="AE3" s="198" t="s">
        <v>229</v>
      </c>
      <c r="AF3" s="198" t="s">
        <v>230</v>
      </c>
      <c r="AG3" s="199" t="s">
        <v>231</v>
      </c>
      <c r="AH3" s="285"/>
      <c r="AI3" s="198" t="s">
        <v>222</v>
      </c>
      <c r="AJ3" s="198" t="s">
        <v>223</v>
      </c>
      <c r="AK3" s="198" t="s">
        <v>224</v>
      </c>
      <c r="AL3" s="198" t="s">
        <v>225</v>
      </c>
      <c r="AM3" s="198" t="s">
        <v>226</v>
      </c>
      <c r="AN3" s="198" t="s">
        <v>227</v>
      </c>
      <c r="AO3" s="198" t="s">
        <v>228</v>
      </c>
      <c r="AP3" s="198" t="s">
        <v>229</v>
      </c>
      <c r="AQ3" s="198" t="s">
        <v>230</v>
      </c>
      <c r="AR3" s="199" t="s">
        <v>231</v>
      </c>
      <c r="AS3" s="285"/>
    </row>
    <row r="4" spans="1:45" ht="15" x14ac:dyDescent="0.25">
      <c r="A4" s="195" t="s">
        <v>221</v>
      </c>
      <c r="B4" s="194"/>
      <c r="C4" s="194"/>
      <c r="D4" s="194"/>
      <c r="E4" s="194"/>
      <c r="F4" s="194"/>
      <c r="G4" s="194"/>
      <c r="H4" s="194"/>
      <c r="I4" s="194"/>
      <c r="J4" s="194"/>
      <c r="K4" s="194"/>
      <c r="L4" s="196"/>
      <c r="M4" s="194"/>
      <c r="N4" s="194"/>
      <c r="O4" s="194"/>
      <c r="P4" s="194"/>
      <c r="Q4" s="194"/>
      <c r="R4" s="194"/>
      <c r="S4" s="194"/>
      <c r="T4" s="194"/>
      <c r="U4" s="194"/>
      <c r="V4" s="194"/>
      <c r="W4" s="196"/>
      <c r="X4" s="194"/>
      <c r="Y4" s="194"/>
      <c r="Z4" s="194"/>
      <c r="AA4" s="194"/>
      <c r="AB4" s="194"/>
      <c r="AC4" s="194"/>
      <c r="AD4" s="194"/>
      <c r="AE4" s="194"/>
      <c r="AF4" s="194"/>
      <c r="AG4" s="194"/>
      <c r="AH4" s="196"/>
      <c r="AI4" s="194"/>
      <c r="AJ4" s="194"/>
      <c r="AK4" s="194"/>
      <c r="AL4" s="194"/>
      <c r="AM4" s="194"/>
      <c r="AN4" s="194"/>
      <c r="AO4" s="194"/>
      <c r="AP4" s="194"/>
      <c r="AQ4" s="194"/>
      <c r="AR4" s="194"/>
      <c r="AS4" s="196"/>
    </row>
    <row r="5" spans="1:45" ht="15" x14ac:dyDescent="0.25">
      <c r="A5" s="195" t="s">
        <v>221</v>
      </c>
      <c r="B5" s="192"/>
      <c r="C5" s="192"/>
      <c r="D5" s="192"/>
      <c r="E5" s="192"/>
      <c r="F5" s="192"/>
      <c r="G5" s="192"/>
      <c r="H5" s="192"/>
      <c r="I5" s="192"/>
      <c r="J5" s="192"/>
      <c r="K5" s="192"/>
      <c r="L5" s="197"/>
      <c r="M5" s="192"/>
      <c r="N5" s="192"/>
      <c r="O5" s="192"/>
      <c r="P5" s="192"/>
      <c r="Q5" s="192"/>
      <c r="R5" s="192"/>
      <c r="S5" s="192"/>
      <c r="T5" s="192"/>
      <c r="U5" s="192"/>
      <c r="V5" s="192"/>
      <c r="W5" s="197"/>
      <c r="X5" s="192"/>
      <c r="Y5" s="192"/>
      <c r="Z5" s="192"/>
      <c r="AA5" s="192"/>
      <c r="AB5" s="192"/>
      <c r="AC5" s="192"/>
      <c r="AD5" s="192"/>
      <c r="AE5" s="192"/>
      <c r="AF5" s="192"/>
      <c r="AG5" s="192"/>
      <c r="AH5" s="197"/>
      <c r="AI5" s="192"/>
      <c r="AJ5" s="192"/>
      <c r="AK5" s="192"/>
      <c r="AL5" s="192"/>
      <c r="AM5" s="192"/>
      <c r="AN5" s="192"/>
      <c r="AO5" s="192"/>
      <c r="AP5" s="192"/>
      <c r="AQ5" s="192"/>
      <c r="AR5" s="192"/>
      <c r="AS5" s="197"/>
    </row>
    <row r="6" spans="1:45" ht="15" x14ac:dyDescent="0.25">
      <c r="A6" s="195" t="s">
        <v>221</v>
      </c>
      <c r="B6" s="192"/>
      <c r="C6" s="192"/>
      <c r="D6" s="192"/>
      <c r="E6" s="192"/>
      <c r="F6" s="192"/>
      <c r="G6" s="192"/>
      <c r="H6" s="192"/>
      <c r="I6" s="192"/>
      <c r="J6" s="192"/>
      <c r="K6" s="192"/>
      <c r="L6" s="197"/>
      <c r="M6" s="192"/>
      <c r="N6" s="192"/>
      <c r="O6" s="192"/>
      <c r="P6" s="192"/>
      <c r="Q6" s="192"/>
      <c r="R6" s="192"/>
      <c r="S6" s="192"/>
      <c r="T6" s="192"/>
      <c r="U6" s="192"/>
      <c r="V6" s="192"/>
      <c r="W6" s="197"/>
      <c r="X6" s="192"/>
      <c r="Y6" s="192"/>
      <c r="Z6" s="192"/>
      <c r="AA6" s="192"/>
      <c r="AB6" s="192"/>
      <c r="AC6" s="192"/>
      <c r="AD6" s="192"/>
      <c r="AE6" s="192"/>
      <c r="AF6" s="192"/>
      <c r="AG6" s="192"/>
      <c r="AH6" s="197"/>
      <c r="AI6" s="192"/>
      <c r="AJ6" s="192"/>
      <c r="AK6" s="192"/>
      <c r="AL6" s="192"/>
      <c r="AM6" s="192"/>
      <c r="AN6" s="192"/>
      <c r="AO6" s="192"/>
      <c r="AP6" s="192"/>
      <c r="AQ6" s="192"/>
      <c r="AR6" s="192"/>
      <c r="AS6" s="197"/>
    </row>
    <row r="7" spans="1:45" ht="15" x14ac:dyDescent="0.25">
      <c r="A7" s="195" t="s">
        <v>221</v>
      </c>
      <c r="B7" s="192"/>
      <c r="C7" s="192"/>
      <c r="D7" s="192"/>
      <c r="E7" s="192"/>
      <c r="F7" s="192"/>
      <c r="G7" s="192"/>
      <c r="H7" s="192"/>
      <c r="I7" s="192"/>
      <c r="J7" s="192"/>
      <c r="K7" s="192"/>
      <c r="L7" s="197"/>
      <c r="M7" s="192"/>
      <c r="N7" s="192"/>
      <c r="O7" s="192"/>
      <c r="P7" s="192"/>
      <c r="Q7" s="192"/>
      <c r="R7" s="192"/>
      <c r="S7" s="192"/>
      <c r="T7" s="192"/>
      <c r="U7" s="192"/>
      <c r="V7" s="192"/>
      <c r="W7" s="197"/>
      <c r="X7" s="192"/>
      <c r="Y7" s="192"/>
      <c r="Z7" s="192"/>
      <c r="AA7" s="192"/>
      <c r="AB7" s="192"/>
      <c r="AC7" s="192"/>
      <c r="AD7" s="192"/>
      <c r="AE7" s="192"/>
      <c r="AF7" s="192"/>
      <c r="AG7" s="192"/>
      <c r="AH7" s="197"/>
      <c r="AI7" s="192"/>
      <c r="AJ7" s="192"/>
      <c r="AK7" s="192"/>
      <c r="AL7" s="192"/>
      <c r="AM7" s="192"/>
      <c r="AN7" s="192"/>
      <c r="AO7" s="192"/>
      <c r="AP7" s="192"/>
      <c r="AQ7" s="192"/>
      <c r="AR7" s="192"/>
      <c r="AS7" s="197"/>
    </row>
    <row r="8" spans="1:45" ht="15" x14ac:dyDescent="0.25">
      <c r="A8" s="195" t="s">
        <v>221</v>
      </c>
      <c r="B8" s="192"/>
      <c r="C8" s="192"/>
      <c r="D8" s="192"/>
      <c r="E8" s="192"/>
      <c r="F8" s="192"/>
      <c r="G8" s="192"/>
      <c r="H8" s="192"/>
      <c r="I8" s="192"/>
      <c r="J8" s="192"/>
      <c r="K8" s="192"/>
      <c r="L8" s="197"/>
      <c r="M8" s="192"/>
      <c r="N8" s="192"/>
      <c r="O8" s="192"/>
      <c r="P8" s="192"/>
      <c r="Q8" s="192"/>
      <c r="R8" s="192"/>
      <c r="S8" s="192"/>
      <c r="T8" s="192"/>
      <c r="U8" s="192"/>
      <c r="V8" s="192"/>
      <c r="W8" s="197"/>
      <c r="X8" s="192"/>
      <c r="Y8" s="192"/>
      <c r="Z8" s="192"/>
      <c r="AA8" s="192"/>
      <c r="AB8" s="192"/>
      <c r="AC8" s="192"/>
      <c r="AD8" s="192"/>
      <c r="AE8" s="192"/>
      <c r="AF8" s="192"/>
      <c r="AG8" s="192"/>
      <c r="AH8" s="197"/>
      <c r="AI8" s="192"/>
      <c r="AJ8" s="192"/>
      <c r="AK8" s="192"/>
      <c r="AL8" s="192"/>
      <c r="AM8" s="192"/>
      <c r="AN8" s="192"/>
      <c r="AO8" s="192"/>
      <c r="AP8" s="192"/>
      <c r="AQ8" s="192"/>
      <c r="AR8" s="192"/>
      <c r="AS8" s="197"/>
    </row>
    <row r="9" spans="1:45" ht="15" x14ac:dyDescent="0.25">
      <c r="A9" s="195" t="s">
        <v>221</v>
      </c>
      <c r="B9" s="192"/>
      <c r="C9" s="192"/>
      <c r="D9" s="192"/>
      <c r="E9" s="192"/>
      <c r="F9" s="192"/>
      <c r="G9" s="192"/>
      <c r="H9" s="192"/>
      <c r="I9" s="192"/>
      <c r="J9" s="192"/>
      <c r="K9" s="192"/>
      <c r="L9" s="197"/>
      <c r="M9" s="192"/>
      <c r="N9" s="192"/>
      <c r="O9" s="192"/>
      <c r="P9" s="192"/>
      <c r="Q9" s="192"/>
      <c r="R9" s="192"/>
      <c r="S9" s="192"/>
      <c r="T9" s="192"/>
      <c r="U9" s="192"/>
      <c r="V9" s="192"/>
      <c r="W9" s="197"/>
      <c r="X9" s="192"/>
      <c r="Y9" s="192"/>
      <c r="Z9" s="192"/>
      <c r="AA9" s="192"/>
      <c r="AB9" s="192"/>
      <c r="AC9" s="192"/>
      <c r="AD9" s="192"/>
      <c r="AE9" s="192"/>
      <c r="AF9" s="192"/>
      <c r="AG9" s="192"/>
      <c r="AH9" s="197"/>
      <c r="AI9" s="192"/>
      <c r="AJ9" s="192"/>
      <c r="AK9" s="192"/>
      <c r="AL9" s="192"/>
      <c r="AM9" s="192"/>
      <c r="AN9" s="192"/>
      <c r="AO9" s="192"/>
      <c r="AP9" s="192"/>
      <c r="AQ9" s="192"/>
      <c r="AR9" s="192"/>
      <c r="AS9" s="197"/>
    </row>
    <row r="10" spans="1:45" ht="15" x14ac:dyDescent="0.25">
      <c r="A10" s="195" t="s">
        <v>221</v>
      </c>
      <c r="B10" s="192"/>
      <c r="C10" s="192"/>
      <c r="D10" s="192"/>
      <c r="E10" s="192"/>
      <c r="F10" s="192"/>
      <c r="G10" s="192"/>
      <c r="H10" s="192"/>
      <c r="I10" s="192"/>
      <c r="J10" s="192"/>
      <c r="K10" s="192"/>
      <c r="L10" s="197"/>
      <c r="M10" s="192"/>
      <c r="N10" s="192"/>
      <c r="O10" s="192"/>
      <c r="P10" s="192"/>
      <c r="Q10" s="192"/>
      <c r="R10" s="192"/>
      <c r="S10" s="192"/>
      <c r="T10" s="192"/>
      <c r="U10" s="192"/>
      <c r="V10" s="192"/>
      <c r="W10" s="197"/>
      <c r="X10" s="192"/>
      <c r="Y10" s="192"/>
      <c r="Z10" s="192"/>
      <c r="AA10" s="192"/>
      <c r="AB10" s="192"/>
      <c r="AC10" s="192"/>
      <c r="AD10" s="192"/>
      <c r="AE10" s="192"/>
      <c r="AF10" s="192"/>
      <c r="AG10" s="192"/>
      <c r="AH10" s="197"/>
      <c r="AI10" s="192"/>
      <c r="AJ10" s="192"/>
      <c r="AK10" s="192"/>
      <c r="AL10" s="192"/>
      <c r="AM10" s="192"/>
      <c r="AN10" s="192"/>
      <c r="AO10" s="192"/>
      <c r="AP10" s="192"/>
      <c r="AQ10" s="192"/>
      <c r="AR10" s="192"/>
      <c r="AS10" s="197"/>
    </row>
    <row r="11" spans="1:45" ht="15" x14ac:dyDescent="0.25">
      <c r="A11" s="195" t="s">
        <v>221</v>
      </c>
      <c r="B11" s="192"/>
      <c r="C11" s="192"/>
      <c r="D11" s="192"/>
      <c r="E11" s="192"/>
      <c r="F11" s="192"/>
      <c r="G11" s="192"/>
      <c r="H11" s="192"/>
      <c r="I11" s="192"/>
      <c r="J11" s="192"/>
      <c r="K11" s="192"/>
      <c r="L11" s="197"/>
      <c r="M11" s="192"/>
      <c r="N11" s="192"/>
      <c r="O11" s="192"/>
      <c r="P11" s="192"/>
      <c r="Q11" s="192"/>
      <c r="R11" s="192"/>
      <c r="S11" s="192"/>
      <c r="T11" s="192"/>
      <c r="U11" s="192"/>
      <c r="V11" s="192"/>
      <c r="W11" s="197"/>
      <c r="X11" s="192"/>
      <c r="Y11" s="192"/>
      <c r="Z11" s="192"/>
      <c r="AA11" s="192"/>
      <c r="AB11" s="192"/>
      <c r="AC11" s="192"/>
      <c r="AD11" s="192"/>
      <c r="AE11" s="192"/>
      <c r="AF11" s="192"/>
      <c r="AG11" s="192"/>
      <c r="AH11" s="197"/>
      <c r="AI11" s="192"/>
      <c r="AJ11" s="192"/>
      <c r="AK11" s="192"/>
      <c r="AL11" s="192"/>
      <c r="AM11" s="192"/>
      <c r="AN11" s="192"/>
      <c r="AO11" s="192"/>
      <c r="AP11" s="192"/>
      <c r="AQ11" s="192"/>
      <c r="AR11" s="192"/>
      <c r="AS11" s="197"/>
    </row>
    <row r="12" spans="1:45" ht="15" x14ac:dyDescent="0.25">
      <c r="A12" s="195" t="s">
        <v>221</v>
      </c>
      <c r="B12" s="192"/>
      <c r="C12" s="192"/>
      <c r="D12" s="192"/>
      <c r="E12" s="192"/>
      <c r="F12" s="192"/>
      <c r="G12" s="192"/>
      <c r="H12" s="192"/>
      <c r="I12" s="192"/>
      <c r="J12" s="192"/>
      <c r="K12" s="192"/>
      <c r="L12" s="197"/>
      <c r="M12" s="192"/>
      <c r="N12" s="192"/>
      <c r="O12" s="192"/>
      <c r="P12" s="192"/>
      <c r="Q12" s="192"/>
      <c r="R12" s="192"/>
      <c r="S12" s="192"/>
      <c r="T12" s="192"/>
      <c r="U12" s="192"/>
      <c r="V12" s="192"/>
      <c r="W12" s="197"/>
      <c r="X12" s="192"/>
      <c r="Y12" s="192"/>
      <c r="Z12" s="192"/>
      <c r="AA12" s="192"/>
      <c r="AB12" s="192"/>
      <c r="AC12" s="192"/>
      <c r="AD12" s="192"/>
      <c r="AE12" s="192"/>
      <c r="AF12" s="192"/>
      <c r="AG12" s="192"/>
      <c r="AH12" s="197"/>
      <c r="AI12" s="192"/>
      <c r="AJ12" s="192"/>
      <c r="AK12" s="192"/>
      <c r="AL12" s="192"/>
      <c r="AM12" s="192"/>
      <c r="AN12" s="192"/>
      <c r="AO12" s="192"/>
      <c r="AP12" s="192"/>
      <c r="AQ12" s="192"/>
      <c r="AR12" s="192"/>
      <c r="AS12" s="197"/>
    </row>
    <row r="13" spans="1:45" ht="15" x14ac:dyDescent="0.25">
      <c r="A13" s="195" t="s">
        <v>221</v>
      </c>
      <c r="B13" s="192"/>
      <c r="C13" s="192"/>
      <c r="D13" s="192"/>
      <c r="E13" s="192"/>
      <c r="F13" s="192"/>
      <c r="G13" s="192"/>
      <c r="H13" s="192"/>
      <c r="I13" s="192"/>
      <c r="J13" s="192"/>
      <c r="K13" s="192"/>
      <c r="L13" s="197"/>
      <c r="M13" s="192"/>
      <c r="N13" s="192"/>
      <c r="O13" s="192"/>
      <c r="P13" s="192"/>
      <c r="Q13" s="192"/>
      <c r="R13" s="192"/>
      <c r="S13" s="192"/>
      <c r="T13" s="192"/>
      <c r="U13" s="192"/>
      <c r="V13" s="192"/>
      <c r="W13" s="197"/>
      <c r="X13" s="192"/>
      <c r="Y13" s="192"/>
      <c r="Z13" s="192"/>
      <c r="AA13" s="192"/>
      <c r="AB13" s="192"/>
      <c r="AC13" s="192"/>
      <c r="AD13" s="192"/>
      <c r="AE13" s="192"/>
      <c r="AF13" s="192"/>
      <c r="AG13" s="192"/>
      <c r="AH13" s="197"/>
      <c r="AI13" s="192"/>
      <c r="AJ13" s="192"/>
      <c r="AK13" s="192"/>
      <c r="AL13" s="192"/>
      <c r="AM13" s="192"/>
      <c r="AN13" s="192"/>
      <c r="AO13" s="192"/>
      <c r="AP13" s="192"/>
      <c r="AQ13" s="192"/>
      <c r="AR13" s="192"/>
      <c r="AS13" s="197"/>
    </row>
    <row r="14" spans="1:45" ht="15" x14ac:dyDescent="0.25">
      <c r="A14" s="195" t="s">
        <v>221</v>
      </c>
      <c r="B14" s="192"/>
      <c r="C14" s="192"/>
      <c r="D14" s="192"/>
      <c r="E14" s="192"/>
      <c r="F14" s="192"/>
      <c r="G14" s="192"/>
      <c r="H14" s="192"/>
      <c r="I14" s="192"/>
      <c r="J14" s="192"/>
      <c r="K14" s="192"/>
      <c r="L14" s="197"/>
      <c r="M14" s="192"/>
      <c r="N14" s="192"/>
      <c r="O14" s="192"/>
      <c r="P14" s="192"/>
      <c r="Q14" s="192"/>
      <c r="R14" s="192"/>
      <c r="S14" s="192"/>
      <c r="T14" s="192"/>
      <c r="U14" s="192"/>
      <c r="V14" s="192"/>
      <c r="W14" s="197"/>
      <c r="X14" s="192"/>
      <c r="Y14" s="192"/>
      <c r="Z14" s="192"/>
      <c r="AA14" s="192"/>
      <c r="AB14" s="192"/>
      <c r="AC14" s="192"/>
      <c r="AD14" s="192"/>
      <c r="AE14" s="192"/>
      <c r="AF14" s="192"/>
      <c r="AG14" s="192"/>
      <c r="AH14" s="197"/>
      <c r="AI14" s="192"/>
      <c r="AJ14" s="192"/>
      <c r="AK14" s="192"/>
      <c r="AL14" s="192"/>
      <c r="AM14" s="192"/>
      <c r="AN14" s="192"/>
      <c r="AO14" s="192"/>
      <c r="AP14" s="192"/>
      <c r="AQ14" s="192"/>
      <c r="AR14" s="192"/>
      <c r="AS14" s="197"/>
    </row>
    <row r="15" spans="1:45" ht="15" x14ac:dyDescent="0.25">
      <c r="A15" s="195" t="s">
        <v>221</v>
      </c>
      <c r="B15" s="192"/>
      <c r="C15" s="192"/>
      <c r="D15" s="192"/>
      <c r="E15" s="192"/>
      <c r="F15" s="192"/>
      <c r="G15" s="192"/>
      <c r="H15" s="192"/>
      <c r="I15" s="192"/>
      <c r="J15" s="192"/>
      <c r="K15" s="192"/>
      <c r="L15" s="197"/>
      <c r="M15" s="192"/>
      <c r="N15" s="192"/>
      <c r="O15" s="192"/>
      <c r="P15" s="192"/>
      <c r="Q15" s="192"/>
      <c r="R15" s="192"/>
      <c r="S15" s="192"/>
      <c r="T15" s="192"/>
      <c r="U15" s="192"/>
      <c r="V15" s="192"/>
      <c r="W15" s="197"/>
      <c r="X15" s="192"/>
      <c r="Y15" s="192"/>
      <c r="Z15" s="192"/>
      <c r="AA15" s="192"/>
      <c r="AB15" s="192"/>
      <c r="AC15" s="192"/>
      <c r="AD15" s="192"/>
      <c r="AE15" s="192"/>
      <c r="AF15" s="192"/>
      <c r="AG15" s="192"/>
      <c r="AH15" s="197"/>
      <c r="AI15" s="192"/>
      <c r="AJ15" s="192"/>
      <c r="AK15" s="192"/>
      <c r="AL15" s="192"/>
      <c r="AM15" s="192"/>
      <c r="AN15" s="192"/>
      <c r="AO15" s="192"/>
      <c r="AP15" s="192"/>
      <c r="AQ15" s="192"/>
      <c r="AR15" s="192"/>
      <c r="AS15" s="197"/>
    </row>
    <row r="16" spans="1:45" ht="15" x14ac:dyDescent="0.25">
      <c r="A16" s="195" t="s">
        <v>221</v>
      </c>
      <c r="B16" s="192"/>
      <c r="C16" s="192"/>
      <c r="D16" s="192"/>
      <c r="E16" s="192"/>
      <c r="F16" s="192"/>
      <c r="G16" s="192"/>
      <c r="H16" s="192"/>
      <c r="I16" s="192"/>
      <c r="J16" s="192"/>
      <c r="K16" s="192"/>
      <c r="L16" s="197"/>
      <c r="M16" s="192"/>
      <c r="N16" s="192"/>
      <c r="O16" s="192"/>
      <c r="P16" s="192"/>
      <c r="Q16" s="192"/>
      <c r="R16" s="192"/>
      <c r="S16" s="192"/>
      <c r="T16" s="192"/>
      <c r="U16" s="192"/>
      <c r="V16" s="192"/>
      <c r="W16" s="197"/>
      <c r="X16" s="192"/>
      <c r="Y16" s="192"/>
      <c r="Z16" s="192"/>
      <c r="AA16" s="192"/>
      <c r="AB16" s="192"/>
      <c r="AC16" s="192"/>
      <c r="AD16" s="192"/>
      <c r="AE16" s="192"/>
      <c r="AF16" s="192"/>
      <c r="AG16" s="192"/>
      <c r="AH16" s="197"/>
      <c r="AI16" s="192"/>
      <c r="AJ16" s="192"/>
      <c r="AK16" s="192"/>
      <c r="AL16" s="192"/>
      <c r="AM16" s="192"/>
      <c r="AN16" s="192"/>
      <c r="AO16" s="192"/>
      <c r="AP16" s="192"/>
      <c r="AQ16" s="192"/>
      <c r="AR16" s="192"/>
      <c r="AS16" s="197"/>
    </row>
    <row r="17" spans="1:45" ht="15" x14ac:dyDescent="0.25">
      <c r="A17" s="195" t="s">
        <v>221</v>
      </c>
      <c r="B17" s="192"/>
      <c r="C17" s="192"/>
      <c r="D17" s="192"/>
      <c r="E17" s="192"/>
      <c r="F17" s="192"/>
      <c r="G17" s="192"/>
      <c r="H17" s="192"/>
      <c r="I17" s="192"/>
      <c r="J17" s="192"/>
      <c r="K17" s="192"/>
      <c r="L17" s="197"/>
      <c r="M17" s="192"/>
      <c r="N17" s="192"/>
      <c r="O17" s="192"/>
      <c r="P17" s="192"/>
      <c r="Q17" s="192"/>
      <c r="R17" s="192"/>
      <c r="S17" s="192"/>
      <c r="T17" s="192"/>
      <c r="U17" s="192"/>
      <c r="V17" s="192"/>
      <c r="W17" s="197"/>
      <c r="X17" s="192"/>
      <c r="Y17" s="192"/>
      <c r="Z17" s="192"/>
      <c r="AA17" s="192"/>
      <c r="AB17" s="192"/>
      <c r="AC17" s="192"/>
      <c r="AD17" s="192"/>
      <c r="AE17" s="192"/>
      <c r="AF17" s="192"/>
      <c r="AG17" s="192"/>
      <c r="AH17" s="197"/>
      <c r="AI17" s="192"/>
      <c r="AJ17" s="192"/>
      <c r="AK17" s="192"/>
      <c r="AL17" s="192"/>
      <c r="AM17" s="192"/>
      <c r="AN17" s="192"/>
      <c r="AO17" s="192"/>
      <c r="AP17" s="192"/>
      <c r="AQ17" s="192"/>
      <c r="AR17" s="192"/>
      <c r="AS17" s="197"/>
    </row>
    <row r="18" spans="1:45" ht="15" x14ac:dyDescent="0.25">
      <c r="A18" s="195" t="s">
        <v>221</v>
      </c>
      <c r="B18" s="192"/>
      <c r="C18" s="192"/>
      <c r="D18" s="192"/>
      <c r="E18" s="192"/>
      <c r="F18" s="192"/>
      <c r="G18" s="192"/>
      <c r="H18" s="192"/>
      <c r="I18" s="192"/>
      <c r="J18" s="192"/>
      <c r="K18" s="192"/>
      <c r="L18" s="197"/>
      <c r="M18" s="192"/>
      <c r="N18" s="192"/>
      <c r="O18" s="192"/>
      <c r="P18" s="192"/>
      <c r="Q18" s="192"/>
      <c r="R18" s="192"/>
      <c r="S18" s="192"/>
      <c r="T18" s="192"/>
      <c r="U18" s="192"/>
      <c r="V18" s="192"/>
      <c r="W18" s="197"/>
      <c r="X18" s="192"/>
      <c r="Y18" s="192"/>
      <c r="Z18" s="192"/>
      <c r="AA18" s="192"/>
      <c r="AB18" s="192"/>
      <c r="AC18" s="192"/>
      <c r="AD18" s="192"/>
      <c r="AE18" s="192"/>
      <c r="AF18" s="192"/>
      <c r="AG18" s="192"/>
      <c r="AH18" s="197"/>
      <c r="AI18" s="192"/>
      <c r="AJ18" s="192"/>
      <c r="AK18" s="192"/>
      <c r="AL18" s="192"/>
      <c r="AM18" s="192"/>
      <c r="AN18" s="192"/>
      <c r="AO18" s="192"/>
      <c r="AP18" s="192"/>
      <c r="AQ18" s="192"/>
      <c r="AR18" s="192"/>
      <c r="AS18" s="197"/>
    </row>
    <row r="19" spans="1:45" ht="15" x14ac:dyDescent="0.25">
      <c r="A19" s="195" t="s">
        <v>221</v>
      </c>
      <c r="B19" s="192"/>
      <c r="C19" s="192"/>
      <c r="D19" s="192"/>
      <c r="E19" s="192"/>
      <c r="F19" s="192"/>
      <c r="G19" s="192"/>
      <c r="H19" s="192"/>
      <c r="I19" s="192"/>
      <c r="J19" s="192"/>
      <c r="K19" s="192"/>
      <c r="L19" s="197"/>
      <c r="M19" s="192"/>
      <c r="N19" s="192"/>
      <c r="O19" s="192"/>
      <c r="P19" s="192"/>
      <c r="Q19" s="192"/>
      <c r="R19" s="192"/>
      <c r="S19" s="192"/>
      <c r="T19" s="192"/>
      <c r="U19" s="192"/>
      <c r="V19" s="192"/>
      <c r="W19" s="197"/>
      <c r="X19" s="192"/>
      <c r="Y19" s="192"/>
      <c r="Z19" s="192"/>
      <c r="AA19" s="192"/>
      <c r="AB19" s="192"/>
      <c r="AC19" s="192"/>
      <c r="AD19" s="192"/>
      <c r="AE19" s="192"/>
      <c r="AF19" s="192"/>
      <c r="AG19" s="192"/>
      <c r="AH19" s="197"/>
      <c r="AI19" s="192"/>
      <c r="AJ19" s="192"/>
      <c r="AK19" s="192"/>
      <c r="AL19" s="192"/>
      <c r="AM19" s="192"/>
      <c r="AN19" s="192"/>
      <c r="AO19" s="192"/>
      <c r="AP19" s="192"/>
      <c r="AQ19" s="192"/>
      <c r="AR19" s="192"/>
      <c r="AS19" s="197"/>
    </row>
    <row r="20" spans="1:45" ht="15" x14ac:dyDescent="0.25">
      <c r="A20" s="195" t="s">
        <v>221</v>
      </c>
      <c r="B20" s="192"/>
      <c r="C20" s="192"/>
      <c r="D20" s="192"/>
      <c r="E20" s="192"/>
      <c r="F20" s="192"/>
      <c r="G20" s="192"/>
      <c r="H20" s="192"/>
      <c r="I20" s="192"/>
      <c r="J20" s="192"/>
      <c r="K20" s="192"/>
      <c r="L20" s="197"/>
      <c r="M20" s="192"/>
      <c r="N20" s="192"/>
      <c r="O20" s="192"/>
      <c r="P20" s="192"/>
      <c r="Q20" s="192"/>
      <c r="R20" s="192"/>
      <c r="S20" s="192"/>
      <c r="T20" s="192"/>
      <c r="U20" s="192"/>
      <c r="V20" s="192"/>
      <c r="W20" s="197"/>
      <c r="X20" s="192"/>
      <c r="Y20" s="192"/>
      <c r="Z20" s="192"/>
      <c r="AA20" s="192"/>
      <c r="AB20" s="192"/>
      <c r="AC20" s="192"/>
      <c r="AD20" s="192"/>
      <c r="AE20" s="192"/>
      <c r="AF20" s="192"/>
      <c r="AG20" s="192"/>
      <c r="AH20" s="197"/>
      <c r="AI20" s="192"/>
      <c r="AJ20" s="192"/>
      <c r="AK20" s="192"/>
      <c r="AL20" s="192"/>
      <c r="AM20" s="192"/>
      <c r="AN20" s="192"/>
      <c r="AO20" s="192"/>
      <c r="AP20" s="192"/>
      <c r="AQ20" s="192"/>
      <c r="AR20" s="192"/>
      <c r="AS20" s="197"/>
    </row>
    <row r="21" spans="1:45" ht="15" x14ac:dyDescent="0.25">
      <c r="A21" s="195" t="s">
        <v>221</v>
      </c>
      <c r="B21" s="192"/>
      <c r="C21" s="192"/>
      <c r="D21" s="192"/>
      <c r="E21" s="192"/>
      <c r="F21" s="192"/>
      <c r="G21" s="192"/>
      <c r="H21" s="192"/>
      <c r="I21" s="192"/>
      <c r="J21" s="192"/>
      <c r="K21" s="192"/>
      <c r="L21" s="197"/>
      <c r="M21" s="192"/>
      <c r="N21" s="192"/>
      <c r="O21" s="192"/>
      <c r="P21" s="192"/>
      <c r="Q21" s="192"/>
      <c r="R21" s="192"/>
      <c r="S21" s="192"/>
      <c r="T21" s="192"/>
      <c r="U21" s="192"/>
      <c r="V21" s="192"/>
      <c r="W21" s="197"/>
      <c r="X21" s="192"/>
      <c r="Y21" s="192"/>
      <c r="Z21" s="192"/>
      <c r="AA21" s="192"/>
      <c r="AB21" s="192"/>
      <c r="AC21" s="192"/>
      <c r="AD21" s="192"/>
      <c r="AE21" s="192"/>
      <c r="AF21" s="192"/>
      <c r="AG21" s="192"/>
      <c r="AH21" s="197"/>
      <c r="AI21" s="192"/>
      <c r="AJ21" s="192"/>
      <c r="AK21" s="192"/>
      <c r="AL21" s="192"/>
      <c r="AM21" s="192"/>
      <c r="AN21" s="192"/>
      <c r="AO21" s="192"/>
      <c r="AP21" s="192"/>
      <c r="AQ21" s="192"/>
      <c r="AR21" s="192"/>
      <c r="AS21" s="197"/>
    </row>
    <row r="22" spans="1:45" ht="15" x14ac:dyDescent="0.25">
      <c r="A22" s="195" t="s">
        <v>221</v>
      </c>
      <c r="B22" s="192"/>
      <c r="C22" s="192"/>
      <c r="D22" s="192"/>
      <c r="E22" s="192"/>
      <c r="F22" s="192"/>
      <c r="G22" s="192"/>
      <c r="H22" s="192"/>
      <c r="I22" s="192"/>
      <c r="J22" s="192"/>
      <c r="K22" s="192"/>
      <c r="L22" s="197"/>
      <c r="M22" s="192"/>
      <c r="N22" s="192"/>
      <c r="O22" s="192"/>
      <c r="P22" s="192"/>
      <c r="Q22" s="192"/>
      <c r="R22" s="192"/>
      <c r="S22" s="192"/>
      <c r="T22" s="192"/>
      <c r="U22" s="192"/>
      <c r="V22" s="192"/>
      <c r="W22" s="197"/>
      <c r="X22" s="192"/>
      <c r="Y22" s="192"/>
      <c r="Z22" s="192"/>
      <c r="AA22" s="192"/>
      <c r="AB22" s="192"/>
      <c r="AC22" s="192"/>
      <c r="AD22" s="192"/>
      <c r="AE22" s="192"/>
      <c r="AF22" s="192"/>
      <c r="AG22" s="192"/>
      <c r="AH22" s="197"/>
      <c r="AI22" s="192"/>
      <c r="AJ22" s="192"/>
      <c r="AK22" s="192"/>
      <c r="AL22" s="192"/>
      <c r="AM22" s="192"/>
      <c r="AN22" s="192"/>
      <c r="AO22" s="192"/>
      <c r="AP22" s="192"/>
      <c r="AQ22" s="192"/>
      <c r="AR22" s="192"/>
      <c r="AS22" s="197"/>
    </row>
    <row r="23" spans="1:45" ht="15" x14ac:dyDescent="0.25">
      <c r="A23" s="195" t="s">
        <v>221</v>
      </c>
      <c r="B23" s="192"/>
      <c r="C23" s="192"/>
      <c r="D23" s="192"/>
      <c r="E23" s="192"/>
      <c r="F23" s="192"/>
      <c r="G23" s="192"/>
      <c r="H23" s="192"/>
      <c r="I23" s="192"/>
      <c r="J23" s="192"/>
      <c r="K23" s="192"/>
      <c r="L23" s="197"/>
      <c r="M23" s="192"/>
      <c r="N23" s="192"/>
      <c r="O23" s="192"/>
      <c r="P23" s="192"/>
      <c r="Q23" s="192"/>
      <c r="R23" s="192"/>
      <c r="S23" s="192"/>
      <c r="T23" s="192"/>
      <c r="U23" s="192"/>
      <c r="V23" s="192"/>
      <c r="W23" s="197"/>
      <c r="X23" s="192"/>
      <c r="Y23" s="192"/>
      <c r="Z23" s="192"/>
      <c r="AA23" s="192"/>
      <c r="AB23" s="192"/>
      <c r="AC23" s="192"/>
      <c r="AD23" s="192"/>
      <c r="AE23" s="192"/>
      <c r="AF23" s="192"/>
      <c r="AG23" s="192"/>
      <c r="AH23" s="197"/>
      <c r="AI23" s="192"/>
      <c r="AJ23" s="192"/>
      <c r="AK23" s="192"/>
      <c r="AL23" s="192"/>
      <c r="AM23" s="192"/>
      <c r="AN23" s="192"/>
      <c r="AO23" s="192"/>
      <c r="AP23" s="192"/>
      <c r="AQ23" s="192"/>
      <c r="AR23" s="192"/>
      <c r="AS23" s="197"/>
    </row>
    <row r="24" spans="1:45" ht="15" x14ac:dyDescent="0.25">
      <c r="A24" s="195" t="s">
        <v>221</v>
      </c>
      <c r="B24" s="192"/>
      <c r="C24" s="192"/>
      <c r="D24" s="192"/>
      <c r="E24" s="192"/>
      <c r="F24" s="192"/>
      <c r="G24" s="192"/>
      <c r="H24" s="192"/>
      <c r="I24" s="192"/>
      <c r="J24" s="192"/>
      <c r="K24" s="192"/>
      <c r="L24" s="197"/>
      <c r="M24" s="192"/>
      <c r="N24" s="192"/>
      <c r="O24" s="192"/>
      <c r="P24" s="192"/>
      <c r="Q24" s="192"/>
      <c r="R24" s="192"/>
      <c r="S24" s="192"/>
      <c r="T24" s="192"/>
      <c r="U24" s="192"/>
      <c r="V24" s="192"/>
      <c r="W24" s="197"/>
      <c r="X24" s="192"/>
      <c r="Y24" s="192"/>
      <c r="Z24" s="192"/>
      <c r="AA24" s="192"/>
      <c r="AB24" s="192"/>
      <c r="AC24" s="192"/>
      <c r="AD24" s="192"/>
      <c r="AE24" s="192"/>
      <c r="AF24" s="192"/>
      <c r="AG24" s="192"/>
      <c r="AH24" s="197"/>
      <c r="AI24" s="192"/>
      <c r="AJ24" s="192"/>
      <c r="AK24" s="192"/>
      <c r="AL24" s="192"/>
      <c r="AM24" s="192"/>
      <c r="AN24" s="192"/>
      <c r="AO24" s="192"/>
      <c r="AP24" s="192"/>
      <c r="AQ24" s="192"/>
      <c r="AR24" s="192"/>
      <c r="AS24" s="197"/>
    </row>
    <row r="25" spans="1:45" ht="15" x14ac:dyDescent="0.25">
      <c r="A25" s="195" t="s">
        <v>221</v>
      </c>
      <c r="B25" s="192"/>
      <c r="C25" s="192"/>
      <c r="D25" s="192"/>
      <c r="E25" s="192"/>
      <c r="F25" s="192"/>
      <c r="G25" s="192"/>
      <c r="H25" s="192"/>
      <c r="I25" s="192"/>
      <c r="J25" s="192"/>
      <c r="K25" s="192"/>
      <c r="L25" s="197"/>
      <c r="M25" s="192"/>
      <c r="N25" s="192"/>
      <c r="O25" s="192"/>
      <c r="P25" s="192"/>
      <c r="Q25" s="192"/>
      <c r="R25" s="192"/>
      <c r="S25" s="192"/>
      <c r="T25" s="192"/>
      <c r="U25" s="192"/>
      <c r="V25" s="192"/>
      <c r="W25" s="197"/>
      <c r="X25" s="192"/>
      <c r="Y25" s="192"/>
      <c r="Z25" s="192"/>
      <c r="AA25" s="192"/>
      <c r="AB25" s="192"/>
      <c r="AC25" s="192"/>
      <c r="AD25" s="192"/>
      <c r="AE25" s="192"/>
      <c r="AF25" s="192"/>
      <c r="AG25" s="192"/>
      <c r="AH25" s="197"/>
      <c r="AI25" s="192"/>
      <c r="AJ25" s="192"/>
      <c r="AK25" s="192"/>
      <c r="AL25" s="192"/>
      <c r="AM25" s="192"/>
      <c r="AN25" s="192"/>
      <c r="AO25" s="192"/>
      <c r="AP25" s="192"/>
      <c r="AQ25" s="192"/>
      <c r="AR25" s="192"/>
      <c r="AS25" s="197"/>
    </row>
    <row r="26" spans="1:45" ht="15" x14ac:dyDescent="0.25">
      <c r="A26" s="195" t="s">
        <v>221</v>
      </c>
      <c r="B26" s="192"/>
      <c r="C26" s="192"/>
      <c r="D26" s="192"/>
      <c r="E26" s="192"/>
      <c r="F26" s="192"/>
      <c r="G26" s="192"/>
      <c r="H26" s="192"/>
      <c r="I26" s="192"/>
      <c r="J26" s="192"/>
      <c r="K26" s="192"/>
      <c r="L26" s="197"/>
      <c r="M26" s="192"/>
      <c r="N26" s="192"/>
      <c r="O26" s="192"/>
      <c r="P26" s="192"/>
      <c r="Q26" s="192"/>
      <c r="R26" s="192"/>
      <c r="S26" s="192"/>
      <c r="T26" s="192"/>
      <c r="U26" s="192"/>
      <c r="V26" s="192"/>
      <c r="W26" s="197"/>
      <c r="X26" s="192"/>
      <c r="Y26" s="192"/>
      <c r="Z26" s="192"/>
      <c r="AA26" s="192"/>
      <c r="AB26" s="192"/>
      <c r="AC26" s="192"/>
      <c r="AD26" s="192"/>
      <c r="AE26" s="192"/>
      <c r="AF26" s="192"/>
      <c r="AG26" s="192"/>
      <c r="AH26" s="197"/>
      <c r="AI26" s="192"/>
      <c r="AJ26" s="192"/>
      <c r="AK26" s="192"/>
      <c r="AL26" s="192"/>
      <c r="AM26" s="192"/>
      <c r="AN26" s="192"/>
      <c r="AO26" s="192"/>
      <c r="AP26" s="192"/>
      <c r="AQ26" s="192"/>
      <c r="AR26" s="192"/>
      <c r="AS26" s="197"/>
    </row>
    <row r="27" spans="1:45" ht="15" x14ac:dyDescent="0.25">
      <c r="A27" s="195" t="s">
        <v>221</v>
      </c>
      <c r="B27" s="192"/>
      <c r="C27" s="192"/>
      <c r="D27" s="192"/>
      <c r="E27" s="192"/>
      <c r="F27" s="192"/>
      <c r="G27" s="192"/>
      <c r="H27" s="192"/>
      <c r="I27" s="192"/>
      <c r="J27" s="192"/>
      <c r="K27" s="192"/>
      <c r="L27" s="197"/>
      <c r="M27" s="192"/>
      <c r="N27" s="192"/>
      <c r="O27" s="192"/>
      <c r="P27" s="192"/>
      <c r="Q27" s="192"/>
      <c r="R27" s="192"/>
      <c r="S27" s="192"/>
      <c r="T27" s="192"/>
      <c r="U27" s="192"/>
      <c r="V27" s="192"/>
      <c r="W27" s="197"/>
      <c r="X27" s="192"/>
      <c r="Y27" s="192"/>
      <c r="Z27" s="192"/>
      <c r="AA27" s="192"/>
      <c r="AB27" s="192"/>
      <c r="AC27" s="192"/>
      <c r="AD27" s="192"/>
      <c r="AE27" s="192"/>
      <c r="AF27" s="192"/>
      <c r="AG27" s="192"/>
      <c r="AH27" s="197"/>
      <c r="AI27" s="192"/>
      <c r="AJ27" s="192"/>
      <c r="AK27" s="192"/>
      <c r="AL27" s="192"/>
      <c r="AM27" s="192"/>
      <c r="AN27" s="192"/>
      <c r="AO27" s="192"/>
      <c r="AP27" s="192"/>
      <c r="AQ27" s="192"/>
      <c r="AR27" s="192"/>
      <c r="AS27" s="197"/>
    </row>
    <row r="28" spans="1:45" ht="15" x14ac:dyDescent="0.25">
      <c r="A28" s="195" t="s">
        <v>221</v>
      </c>
      <c r="B28" s="192"/>
      <c r="C28" s="192"/>
      <c r="D28" s="192"/>
      <c r="E28" s="192"/>
      <c r="F28" s="192"/>
      <c r="G28" s="192"/>
      <c r="H28" s="192"/>
      <c r="I28" s="192"/>
      <c r="J28" s="192"/>
      <c r="K28" s="192"/>
      <c r="L28" s="197"/>
      <c r="M28" s="192"/>
      <c r="N28" s="192"/>
      <c r="O28" s="192"/>
      <c r="P28" s="192"/>
      <c r="Q28" s="192"/>
      <c r="R28" s="192"/>
      <c r="S28" s="192"/>
      <c r="T28" s="192"/>
      <c r="U28" s="192"/>
      <c r="V28" s="192"/>
      <c r="W28" s="197"/>
      <c r="X28" s="192"/>
      <c r="Y28" s="192"/>
      <c r="Z28" s="192"/>
      <c r="AA28" s="192"/>
      <c r="AB28" s="192"/>
      <c r="AC28" s="192"/>
      <c r="AD28" s="192"/>
      <c r="AE28" s="192"/>
      <c r="AF28" s="192"/>
      <c r="AG28" s="192"/>
      <c r="AH28" s="197"/>
      <c r="AI28" s="192"/>
      <c r="AJ28" s="192"/>
      <c r="AK28" s="192"/>
      <c r="AL28" s="192"/>
      <c r="AM28" s="192"/>
      <c r="AN28" s="192"/>
      <c r="AO28" s="192"/>
      <c r="AP28" s="192"/>
      <c r="AQ28" s="192"/>
      <c r="AR28" s="192"/>
      <c r="AS28" s="197"/>
    </row>
    <row r="29" spans="1:45" ht="15" x14ac:dyDescent="0.25">
      <c r="A29" s="195" t="s">
        <v>221</v>
      </c>
      <c r="B29" s="192"/>
      <c r="C29" s="192"/>
      <c r="D29" s="192"/>
      <c r="E29" s="192"/>
      <c r="F29" s="192"/>
      <c r="G29" s="192"/>
      <c r="H29" s="192"/>
      <c r="I29" s="192"/>
      <c r="J29" s="192"/>
      <c r="K29" s="192"/>
      <c r="L29" s="197"/>
      <c r="M29" s="192"/>
      <c r="N29" s="192"/>
      <c r="O29" s="192"/>
      <c r="P29" s="192"/>
      <c r="Q29" s="192"/>
      <c r="R29" s="192"/>
      <c r="S29" s="192"/>
      <c r="T29" s="192"/>
      <c r="U29" s="192"/>
      <c r="V29" s="192"/>
      <c r="W29" s="197"/>
      <c r="X29" s="192"/>
      <c r="Y29" s="192"/>
      <c r="Z29" s="192"/>
      <c r="AA29" s="192"/>
      <c r="AB29" s="192"/>
      <c r="AC29" s="192"/>
      <c r="AD29" s="192"/>
      <c r="AE29" s="192"/>
      <c r="AF29" s="192"/>
      <c r="AG29" s="192"/>
      <c r="AH29" s="197"/>
      <c r="AI29" s="192"/>
      <c r="AJ29" s="192"/>
      <c r="AK29" s="192"/>
      <c r="AL29" s="192"/>
      <c r="AM29" s="192"/>
      <c r="AN29" s="192"/>
      <c r="AO29" s="192"/>
      <c r="AP29" s="192"/>
      <c r="AQ29" s="192"/>
      <c r="AR29" s="192"/>
      <c r="AS29" s="197"/>
    </row>
    <row r="30" spans="1:45" ht="15" x14ac:dyDescent="0.25">
      <c r="A30" s="195" t="s">
        <v>221</v>
      </c>
      <c r="B30" s="192"/>
      <c r="C30" s="192"/>
      <c r="D30" s="192"/>
      <c r="E30" s="192"/>
      <c r="F30" s="192"/>
      <c r="G30" s="192"/>
      <c r="H30" s="192"/>
      <c r="I30" s="192"/>
      <c r="J30" s="192"/>
      <c r="K30" s="192"/>
      <c r="L30" s="197"/>
      <c r="M30" s="192"/>
      <c r="N30" s="192"/>
      <c r="O30" s="192"/>
      <c r="P30" s="192"/>
      <c r="Q30" s="192"/>
      <c r="R30" s="192"/>
      <c r="S30" s="192"/>
      <c r="T30" s="192"/>
      <c r="U30" s="192"/>
      <c r="V30" s="192"/>
      <c r="W30" s="197"/>
      <c r="X30" s="192"/>
      <c r="Y30" s="192"/>
      <c r="Z30" s="192"/>
      <c r="AA30" s="192"/>
      <c r="AB30" s="192"/>
      <c r="AC30" s="192"/>
      <c r="AD30" s="192"/>
      <c r="AE30" s="192"/>
      <c r="AF30" s="192"/>
      <c r="AG30" s="192"/>
      <c r="AH30" s="197"/>
      <c r="AI30" s="192"/>
      <c r="AJ30" s="192"/>
      <c r="AK30" s="192"/>
      <c r="AL30" s="192"/>
      <c r="AM30" s="192"/>
      <c r="AN30" s="192"/>
      <c r="AO30" s="192"/>
      <c r="AP30" s="192"/>
      <c r="AQ30" s="192"/>
      <c r="AR30" s="192"/>
      <c r="AS30" s="197"/>
    </row>
    <row r="31" spans="1:45" ht="15" x14ac:dyDescent="0.25">
      <c r="A31" s="195" t="s">
        <v>221</v>
      </c>
      <c r="B31" s="192"/>
      <c r="C31" s="192"/>
      <c r="D31" s="192"/>
      <c r="E31" s="192"/>
      <c r="F31" s="192"/>
      <c r="G31" s="192"/>
      <c r="H31" s="192"/>
      <c r="I31" s="192"/>
      <c r="J31" s="192"/>
      <c r="K31" s="192"/>
      <c r="L31" s="197"/>
      <c r="M31" s="192"/>
      <c r="N31" s="192"/>
      <c r="O31" s="192"/>
      <c r="P31" s="192"/>
      <c r="Q31" s="192"/>
      <c r="R31" s="192"/>
      <c r="S31" s="192"/>
      <c r="T31" s="192"/>
      <c r="U31" s="192"/>
      <c r="V31" s="192"/>
      <c r="W31" s="197"/>
      <c r="X31" s="192"/>
      <c r="Y31" s="192"/>
      <c r="Z31" s="192"/>
      <c r="AA31" s="192"/>
      <c r="AB31" s="192"/>
      <c r="AC31" s="192"/>
      <c r="AD31" s="192"/>
      <c r="AE31" s="192"/>
      <c r="AF31" s="192"/>
      <c r="AG31" s="192"/>
      <c r="AH31" s="197"/>
      <c r="AI31" s="192"/>
      <c r="AJ31" s="192"/>
      <c r="AK31" s="192"/>
      <c r="AL31" s="192"/>
      <c r="AM31" s="192"/>
      <c r="AN31" s="192"/>
      <c r="AO31" s="192"/>
      <c r="AP31" s="192"/>
      <c r="AQ31" s="192"/>
      <c r="AR31" s="192"/>
      <c r="AS31" s="197"/>
    </row>
    <row r="32" spans="1:45" ht="15" x14ac:dyDescent="0.25">
      <c r="A32" s="195" t="s">
        <v>221</v>
      </c>
      <c r="B32" s="192"/>
      <c r="C32" s="192"/>
      <c r="D32" s="192"/>
      <c r="E32" s="192"/>
      <c r="F32" s="192"/>
      <c r="G32" s="192"/>
      <c r="H32" s="192"/>
      <c r="I32" s="192"/>
      <c r="J32" s="192"/>
      <c r="K32" s="192"/>
      <c r="L32" s="197"/>
      <c r="M32" s="192"/>
      <c r="N32" s="192"/>
      <c r="O32" s="192"/>
      <c r="P32" s="192"/>
      <c r="Q32" s="192"/>
      <c r="R32" s="192"/>
      <c r="S32" s="192"/>
      <c r="T32" s="192"/>
      <c r="U32" s="192"/>
      <c r="V32" s="192"/>
      <c r="W32" s="197"/>
      <c r="X32" s="192"/>
      <c r="Y32" s="192"/>
      <c r="Z32" s="192"/>
      <c r="AA32" s="192"/>
      <c r="AB32" s="192"/>
      <c r="AC32" s="192"/>
      <c r="AD32" s="192"/>
      <c r="AE32" s="192"/>
      <c r="AF32" s="192"/>
      <c r="AG32" s="192"/>
      <c r="AH32" s="197"/>
      <c r="AI32" s="192"/>
      <c r="AJ32" s="192"/>
      <c r="AK32" s="192"/>
      <c r="AL32" s="192"/>
      <c r="AM32" s="192"/>
      <c r="AN32" s="192"/>
      <c r="AO32" s="192"/>
      <c r="AP32" s="192"/>
      <c r="AQ32" s="192"/>
      <c r="AR32" s="192"/>
      <c r="AS32" s="197"/>
    </row>
    <row r="33" spans="1:45" ht="15" x14ac:dyDescent="0.25">
      <c r="A33" s="195" t="s">
        <v>221</v>
      </c>
      <c r="B33" s="192"/>
      <c r="C33" s="192"/>
      <c r="D33" s="192"/>
      <c r="E33" s="192"/>
      <c r="F33" s="192"/>
      <c r="G33" s="192"/>
      <c r="H33" s="192"/>
      <c r="I33" s="192"/>
      <c r="J33" s="192"/>
      <c r="K33" s="192"/>
      <c r="L33" s="197"/>
      <c r="M33" s="192"/>
      <c r="N33" s="192"/>
      <c r="O33" s="192"/>
      <c r="P33" s="192"/>
      <c r="Q33" s="192"/>
      <c r="R33" s="192"/>
      <c r="S33" s="192"/>
      <c r="T33" s="192"/>
      <c r="U33" s="192"/>
      <c r="V33" s="192"/>
      <c r="W33" s="197"/>
      <c r="X33" s="192"/>
      <c r="Y33" s="192"/>
      <c r="Z33" s="192"/>
      <c r="AA33" s="192"/>
      <c r="AB33" s="192"/>
      <c r="AC33" s="192"/>
      <c r="AD33" s="192"/>
      <c r="AE33" s="192"/>
      <c r="AF33" s="192"/>
      <c r="AG33" s="192"/>
      <c r="AH33" s="197"/>
      <c r="AI33" s="192"/>
      <c r="AJ33" s="192"/>
      <c r="AK33" s="192"/>
      <c r="AL33" s="192"/>
      <c r="AM33" s="192"/>
      <c r="AN33" s="192"/>
      <c r="AO33" s="192"/>
      <c r="AP33" s="192"/>
      <c r="AQ33" s="192"/>
      <c r="AR33" s="192"/>
      <c r="AS33" s="197"/>
    </row>
    <row r="34" spans="1:45" ht="15" x14ac:dyDescent="0.25">
      <c r="A34" s="195" t="s">
        <v>221</v>
      </c>
      <c r="B34" s="192"/>
      <c r="C34" s="192"/>
      <c r="D34" s="192"/>
      <c r="E34" s="192"/>
      <c r="F34" s="192"/>
      <c r="G34" s="192"/>
      <c r="H34" s="192"/>
      <c r="I34" s="192"/>
      <c r="J34" s="192"/>
      <c r="K34" s="192"/>
      <c r="L34" s="197"/>
      <c r="M34" s="192"/>
      <c r="N34" s="192"/>
      <c r="O34" s="192"/>
      <c r="P34" s="192"/>
      <c r="Q34" s="192"/>
      <c r="R34" s="192"/>
      <c r="S34" s="192"/>
      <c r="T34" s="192"/>
      <c r="U34" s="192"/>
      <c r="V34" s="192"/>
      <c r="W34" s="197"/>
      <c r="X34" s="192"/>
      <c r="Y34" s="192"/>
      <c r="Z34" s="192"/>
      <c r="AA34" s="192"/>
      <c r="AB34" s="192"/>
      <c r="AC34" s="192"/>
      <c r="AD34" s="192"/>
      <c r="AE34" s="192"/>
      <c r="AF34" s="192"/>
      <c r="AG34" s="192"/>
      <c r="AH34" s="197"/>
      <c r="AI34" s="192"/>
      <c r="AJ34" s="192"/>
      <c r="AK34" s="192"/>
      <c r="AL34" s="192"/>
      <c r="AM34" s="192"/>
      <c r="AN34" s="192"/>
      <c r="AO34" s="192"/>
      <c r="AP34" s="192"/>
      <c r="AQ34" s="192"/>
      <c r="AR34" s="192"/>
      <c r="AS34" s="197"/>
    </row>
    <row r="35" spans="1:45" ht="15" x14ac:dyDescent="0.25">
      <c r="A35" s="195" t="s">
        <v>221</v>
      </c>
      <c r="B35" s="192"/>
      <c r="C35" s="192"/>
      <c r="D35" s="192"/>
      <c r="E35" s="192"/>
      <c r="F35" s="192"/>
      <c r="G35" s="192"/>
      <c r="H35" s="192"/>
      <c r="I35" s="192"/>
      <c r="J35" s="192"/>
      <c r="K35" s="192"/>
      <c r="L35" s="197"/>
      <c r="M35" s="192"/>
      <c r="N35" s="192"/>
      <c r="O35" s="192"/>
      <c r="P35" s="192"/>
      <c r="Q35" s="192"/>
      <c r="R35" s="192"/>
      <c r="S35" s="192"/>
      <c r="T35" s="192"/>
      <c r="U35" s="192"/>
      <c r="V35" s="192"/>
      <c r="W35" s="197"/>
      <c r="X35" s="192"/>
      <c r="Y35" s="192"/>
      <c r="Z35" s="192"/>
      <c r="AA35" s="192"/>
      <c r="AB35" s="192"/>
      <c r="AC35" s="192"/>
      <c r="AD35" s="192"/>
      <c r="AE35" s="192"/>
      <c r="AF35" s="192"/>
      <c r="AG35" s="192"/>
      <c r="AH35" s="197"/>
      <c r="AI35" s="192"/>
      <c r="AJ35" s="192"/>
      <c r="AK35" s="192"/>
      <c r="AL35" s="192"/>
      <c r="AM35" s="192"/>
      <c r="AN35" s="192"/>
      <c r="AO35" s="192"/>
      <c r="AP35" s="192"/>
      <c r="AQ35" s="192"/>
      <c r="AR35" s="192"/>
      <c r="AS35" s="197"/>
    </row>
    <row r="36" spans="1:45" ht="15" x14ac:dyDescent="0.25">
      <c r="A36" s="195" t="s">
        <v>221</v>
      </c>
      <c r="B36" s="192"/>
      <c r="C36" s="192"/>
      <c r="D36" s="192"/>
      <c r="E36" s="192"/>
      <c r="F36" s="192"/>
      <c r="G36" s="192"/>
      <c r="H36" s="192"/>
      <c r="I36" s="192"/>
      <c r="J36" s="192"/>
      <c r="K36" s="192"/>
      <c r="L36" s="197"/>
      <c r="M36" s="192"/>
      <c r="N36" s="192"/>
      <c r="O36" s="192"/>
      <c r="P36" s="192"/>
      <c r="Q36" s="192"/>
      <c r="R36" s="192"/>
      <c r="S36" s="192"/>
      <c r="T36" s="192"/>
      <c r="U36" s="192"/>
      <c r="V36" s="192"/>
      <c r="W36" s="197"/>
      <c r="X36" s="192"/>
      <c r="Y36" s="192"/>
      <c r="Z36" s="192"/>
      <c r="AA36" s="192"/>
      <c r="AB36" s="192"/>
      <c r="AC36" s="192"/>
      <c r="AD36" s="192"/>
      <c r="AE36" s="192"/>
      <c r="AF36" s="192"/>
      <c r="AG36" s="192"/>
      <c r="AH36" s="197"/>
      <c r="AI36" s="192"/>
      <c r="AJ36" s="192"/>
      <c r="AK36" s="192"/>
      <c r="AL36" s="192"/>
      <c r="AM36" s="192"/>
      <c r="AN36" s="192"/>
      <c r="AO36" s="192"/>
      <c r="AP36" s="192"/>
      <c r="AQ36" s="192"/>
      <c r="AR36" s="192"/>
      <c r="AS36" s="197"/>
    </row>
    <row r="37" spans="1:45" ht="15" x14ac:dyDescent="0.25">
      <c r="A37" s="195" t="s">
        <v>221</v>
      </c>
      <c r="B37" s="192"/>
      <c r="C37" s="192"/>
      <c r="D37" s="192"/>
      <c r="E37" s="192"/>
      <c r="F37" s="192"/>
      <c r="G37" s="192"/>
      <c r="H37" s="192"/>
      <c r="I37" s="192"/>
      <c r="J37" s="192"/>
      <c r="K37" s="192"/>
      <c r="L37" s="197"/>
      <c r="M37" s="192"/>
      <c r="N37" s="192"/>
      <c r="O37" s="192"/>
      <c r="P37" s="192"/>
      <c r="Q37" s="192"/>
      <c r="R37" s="192"/>
      <c r="S37" s="192"/>
      <c r="T37" s="192"/>
      <c r="U37" s="192"/>
      <c r="V37" s="192"/>
      <c r="W37" s="197"/>
      <c r="X37" s="192"/>
      <c r="Y37" s="192"/>
      <c r="Z37" s="192"/>
      <c r="AA37" s="192"/>
      <c r="AB37" s="192"/>
      <c r="AC37" s="192"/>
      <c r="AD37" s="192"/>
      <c r="AE37" s="192"/>
      <c r="AF37" s="192"/>
      <c r="AG37" s="192"/>
      <c r="AH37" s="197"/>
      <c r="AI37" s="192"/>
      <c r="AJ37" s="192"/>
      <c r="AK37" s="192"/>
      <c r="AL37" s="192"/>
      <c r="AM37" s="192"/>
      <c r="AN37" s="192"/>
      <c r="AO37" s="192"/>
      <c r="AP37" s="192"/>
      <c r="AQ37" s="192"/>
      <c r="AR37" s="192"/>
      <c r="AS37" s="197"/>
    </row>
    <row r="38" spans="1:45" ht="15" x14ac:dyDescent="0.25">
      <c r="A38" s="195" t="s">
        <v>221</v>
      </c>
      <c r="B38" s="192"/>
      <c r="C38" s="192"/>
      <c r="D38" s="192"/>
      <c r="E38" s="192"/>
      <c r="F38" s="192"/>
      <c r="G38" s="192"/>
      <c r="H38" s="192"/>
      <c r="I38" s="192"/>
      <c r="J38" s="192"/>
      <c r="K38" s="192"/>
      <c r="L38" s="197"/>
      <c r="M38" s="192"/>
      <c r="N38" s="192"/>
      <c r="O38" s="192"/>
      <c r="P38" s="192"/>
      <c r="Q38" s="192"/>
      <c r="R38" s="192"/>
      <c r="S38" s="192"/>
      <c r="T38" s="192"/>
      <c r="U38" s="192"/>
      <c r="V38" s="192"/>
      <c r="W38" s="197"/>
      <c r="X38" s="192"/>
      <c r="Y38" s="192"/>
      <c r="Z38" s="192"/>
      <c r="AA38" s="192"/>
      <c r="AB38" s="192"/>
      <c r="AC38" s="192"/>
      <c r="AD38" s="192"/>
      <c r="AE38" s="192"/>
      <c r="AF38" s="192"/>
      <c r="AG38" s="192"/>
      <c r="AH38" s="197"/>
      <c r="AI38" s="192"/>
      <c r="AJ38" s="192"/>
      <c r="AK38" s="192"/>
      <c r="AL38" s="192"/>
      <c r="AM38" s="192"/>
      <c r="AN38" s="192"/>
      <c r="AO38" s="192"/>
      <c r="AP38" s="192"/>
      <c r="AQ38" s="192"/>
      <c r="AR38" s="192"/>
      <c r="AS38" s="197"/>
    </row>
    <row r="39" spans="1:45" ht="15" x14ac:dyDescent="0.25">
      <c r="A39" s="195" t="s">
        <v>221</v>
      </c>
      <c r="B39" s="192"/>
      <c r="C39" s="192"/>
      <c r="D39" s="192"/>
      <c r="E39" s="192"/>
      <c r="F39" s="192"/>
      <c r="G39" s="192"/>
      <c r="H39" s="192"/>
      <c r="I39" s="192"/>
      <c r="J39" s="192"/>
      <c r="K39" s="192"/>
      <c r="L39" s="197"/>
      <c r="M39" s="192"/>
      <c r="N39" s="192"/>
      <c r="O39" s="192"/>
      <c r="P39" s="192"/>
      <c r="Q39" s="192"/>
      <c r="R39" s="192"/>
      <c r="S39" s="192"/>
      <c r="T39" s="192"/>
      <c r="U39" s="192"/>
      <c r="V39" s="192"/>
      <c r="W39" s="197"/>
      <c r="X39" s="192"/>
      <c r="Y39" s="192"/>
      <c r="Z39" s="192"/>
      <c r="AA39" s="192"/>
      <c r="AB39" s="192"/>
      <c r="AC39" s="192"/>
      <c r="AD39" s="192"/>
      <c r="AE39" s="192"/>
      <c r="AF39" s="192"/>
      <c r="AG39" s="192"/>
      <c r="AH39" s="197"/>
      <c r="AI39" s="192"/>
      <c r="AJ39" s="192"/>
      <c r="AK39" s="192"/>
      <c r="AL39" s="192"/>
      <c r="AM39" s="192"/>
      <c r="AN39" s="192"/>
      <c r="AO39" s="192"/>
      <c r="AP39" s="192"/>
      <c r="AQ39" s="192"/>
      <c r="AR39" s="192"/>
      <c r="AS39" s="197"/>
    </row>
    <row r="40" spans="1:45" ht="15" x14ac:dyDescent="0.25">
      <c r="A40" s="195" t="s">
        <v>221</v>
      </c>
      <c r="B40" s="192"/>
      <c r="C40" s="192"/>
      <c r="D40" s="192"/>
      <c r="E40" s="192"/>
      <c r="F40" s="192"/>
      <c r="G40" s="192"/>
      <c r="H40" s="192"/>
      <c r="I40" s="192"/>
      <c r="J40" s="192"/>
      <c r="K40" s="192"/>
      <c r="L40" s="197"/>
      <c r="M40" s="192"/>
      <c r="N40" s="192"/>
      <c r="O40" s="192"/>
      <c r="P40" s="192"/>
      <c r="Q40" s="192"/>
      <c r="R40" s="192"/>
      <c r="S40" s="192"/>
      <c r="T40" s="192"/>
      <c r="U40" s="192"/>
      <c r="V40" s="192"/>
      <c r="W40" s="197"/>
      <c r="X40" s="192"/>
      <c r="Y40" s="192"/>
      <c r="Z40" s="192"/>
      <c r="AA40" s="192"/>
      <c r="AB40" s="192"/>
      <c r="AC40" s="192"/>
      <c r="AD40" s="192"/>
      <c r="AE40" s="192"/>
      <c r="AF40" s="192"/>
      <c r="AG40" s="192"/>
      <c r="AH40" s="197"/>
      <c r="AI40" s="192"/>
      <c r="AJ40" s="192"/>
      <c r="AK40" s="192"/>
      <c r="AL40" s="192"/>
      <c r="AM40" s="192"/>
      <c r="AN40" s="192"/>
      <c r="AO40" s="192"/>
      <c r="AP40" s="192"/>
      <c r="AQ40" s="192"/>
      <c r="AR40" s="192"/>
      <c r="AS40" s="197"/>
    </row>
    <row r="41" spans="1:45" ht="15" x14ac:dyDescent="0.25">
      <c r="A41" s="195" t="s">
        <v>221</v>
      </c>
      <c r="B41" s="192"/>
      <c r="C41" s="192"/>
      <c r="D41" s="192"/>
      <c r="E41" s="192"/>
      <c r="F41" s="192"/>
      <c r="G41" s="192"/>
      <c r="H41" s="192"/>
      <c r="I41" s="192"/>
      <c r="J41" s="192"/>
      <c r="K41" s="192"/>
      <c r="L41" s="197"/>
      <c r="M41" s="192"/>
      <c r="N41" s="192"/>
      <c r="O41" s="192"/>
      <c r="P41" s="192"/>
      <c r="Q41" s="192"/>
      <c r="R41" s="192"/>
      <c r="S41" s="192"/>
      <c r="T41" s="192"/>
      <c r="U41" s="192"/>
      <c r="V41" s="192"/>
      <c r="W41" s="197"/>
      <c r="X41" s="192"/>
      <c r="Y41" s="192"/>
      <c r="Z41" s="192"/>
      <c r="AA41" s="192"/>
      <c r="AB41" s="192"/>
      <c r="AC41" s="192"/>
      <c r="AD41" s="192"/>
      <c r="AE41" s="192"/>
      <c r="AF41" s="192"/>
      <c r="AG41" s="192"/>
      <c r="AH41" s="197"/>
      <c r="AI41" s="192"/>
      <c r="AJ41" s="192"/>
      <c r="AK41" s="192"/>
      <c r="AL41" s="192"/>
      <c r="AM41" s="192"/>
      <c r="AN41" s="192"/>
      <c r="AO41" s="192"/>
      <c r="AP41" s="192"/>
      <c r="AQ41" s="192"/>
      <c r="AR41" s="192"/>
      <c r="AS41" s="197"/>
    </row>
    <row r="42" spans="1:45" ht="15" x14ac:dyDescent="0.25">
      <c r="A42" s="195" t="s">
        <v>221</v>
      </c>
      <c r="B42" s="192"/>
      <c r="C42" s="192"/>
      <c r="D42" s="192"/>
      <c r="E42" s="192"/>
      <c r="F42" s="192"/>
      <c r="G42" s="192"/>
      <c r="H42" s="192"/>
      <c r="I42" s="192"/>
      <c r="J42" s="192"/>
      <c r="K42" s="192"/>
      <c r="L42" s="197"/>
      <c r="M42" s="192"/>
      <c r="N42" s="192"/>
      <c r="O42" s="192"/>
      <c r="P42" s="192"/>
      <c r="Q42" s="192"/>
      <c r="R42" s="192"/>
      <c r="S42" s="192"/>
      <c r="T42" s="192"/>
      <c r="U42" s="192"/>
      <c r="V42" s="192"/>
      <c r="W42" s="197"/>
      <c r="X42" s="192"/>
      <c r="Y42" s="192"/>
      <c r="Z42" s="192"/>
      <c r="AA42" s="192"/>
      <c r="AB42" s="192"/>
      <c r="AC42" s="192"/>
      <c r="AD42" s="192"/>
      <c r="AE42" s="192"/>
      <c r="AF42" s="192"/>
      <c r="AG42" s="192"/>
      <c r="AH42" s="197"/>
      <c r="AI42" s="192"/>
      <c r="AJ42" s="192"/>
      <c r="AK42" s="192"/>
      <c r="AL42" s="192"/>
      <c r="AM42" s="192"/>
      <c r="AN42" s="192"/>
      <c r="AO42" s="192"/>
      <c r="AP42" s="192"/>
      <c r="AQ42" s="192"/>
      <c r="AR42" s="192"/>
      <c r="AS42" s="197"/>
    </row>
    <row r="43" spans="1:45" ht="15" x14ac:dyDescent="0.25">
      <c r="A43" s="195" t="s">
        <v>221</v>
      </c>
      <c r="B43" s="192"/>
      <c r="C43" s="192"/>
      <c r="D43" s="192"/>
      <c r="E43" s="192"/>
      <c r="F43" s="192"/>
      <c r="G43" s="192"/>
      <c r="H43" s="192"/>
      <c r="I43" s="192"/>
      <c r="J43" s="192"/>
      <c r="K43" s="192"/>
      <c r="L43" s="197"/>
      <c r="M43" s="192"/>
      <c r="N43" s="192"/>
      <c r="O43" s="192"/>
      <c r="P43" s="192"/>
      <c r="Q43" s="192"/>
      <c r="R43" s="192"/>
      <c r="S43" s="192"/>
      <c r="T43" s="192"/>
      <c r="U43" s="192"/>
      <c r="V43" s="192"/>
      <c r="W43" s="197"/>
      <c r="X43" s="192"/>
      <c r="Y43" s="192"/>
      <c r="Z43" s="192"/>
      <c r="AA43" s="192"/>
      <c r="AB43" s="192"/>
      <c r="AC43" s="192"/>
      <c r="AD43" s="192"/>
      <c r="AE43" s="192"/>
      <c r="AF43" s="192"/>
      <c r="AG43" s="192"/>
      <c r="AH43" s="197"/>
      <c r="AI43" s="192"/>
      <c r="AJ43" s="192"/>
      <c r="AK43" s="192"/>
      <c r="AL43" s="192"/>
      <c r="AM43" s="192"/>
      <c r="AN43" s="192"/>
      <c r="AO43" s="192"/>
      <c r="AP43" s="192"/>
      <c r="AQ43" s="192"/>
      <c r="AR43" s="192"/>
      <c r="AS43" s="197"/>
    </row>
    <row r="44" spans="1:45" ht="15" x14ac:dyDescent="0.25">
      <c r="A44" s="195" t="s">
        <v>221</v>
      </c>
      <c r="B44" s="192"/>
      <c r="C44" s="192"/>
      <c r="D44" s="192"/>
      <c r="E44" s="192"/>
      <c r="F44" s="192"/>
      <c r="G44" s="192"/>
      <c r="H44" s="192"/>
      <c r="I44" s="192"/>
      <c r="J44" s="192"/>
      <c r="K44" s="192"/>
      <c r="L44" s="197"/>
      <c r="M44" s="192"/>
      <c r="N44" s="192"/>
      <c r="O44" s="192"/>
      <c r="P44" s="192"/>
      <c r="Q44" s="192"/>
      <c r="R44" s="192"/>
      <c r="S44" s="192"/>
      <c r="T44" s="192"/>
      <c r="U44" s="192"/>
      <c r="V44" s="192"/>
      <c r="W44" s="197"/>
      <c r="X44" s="192"/>
      <c r="Y44" s="192"/>
      <c r="Z44" s="192"/>
      <c r="AA44" s="192"/>
      <c r="AB44" s="192"/>
      <c r="AC44" s="192"/>
      <c r="AD44" s="192"/>
      <c r="AE44" s="192"/>
      <c r="AF44" s="192"/>
      <c r="AG44" s="192"/>
      <c r="AH44" s="197"/>
      <c r="AI44" s="192"/>
      <c r="AJ44" s="192"/>
      <c r="AK44" s="192"/>
      <c r="AL44" s="192"/>
      <c r="AM44" s="192"/>
      <c r="AN44" s="192"/>
      <c r="AO44" s="192"/>
      <c r="AP44" s="192"/>
      <c r="AQ44" s="192"/>
      <c r="AR44" s="192"/>
      <c r="AS44" s="197"/>
    </row>
    <row r="45" spans="1:45" ht="15" x14ac:dyDescent="0.25">
      <c r="A45" s="195" t="s">
        <v>221</v>
      </c>
      <c r="B45" s="192"/>
      <c r="C45" s="192"/>
      <c r="D45" s="192"/>
      <c r="E45" s="192"/>
      <c r="F45" s="192"/>
      <c r="G45" s="192"/>
      <c r="H45" s="192"/>
      <c r="I45" s="192"/>
      <c r="J45" s="192"/>
      <c r="K45" s="192"/>
      <c r="L45" s="197"/>
      <c r="M45" s="192"/>
      <c r="N45" s="192"/>
      <c r="O45" s="192"/>
      <c r="P45" s="192"/>
      <c r="Q45" s="192"/>
      <c r="R45" s="192"/>
      <c r="S45" s="192"/>
      <c r="T45" s="192"/>
      <c r="U45" s="192"/>
      <c r="V45" s="192"/>
      <c r="W45" s="197"/>
      <c r="X45" s="192"/>
      <c r="Y45" s="192"/>
      <c r="Z45" s="192"/>
      <c r="AA45" s="192"/>
      <c r="AB45" s="192"/>
      <c r="AC45" s="192"/>
      <c r="AD45" s="192"/>
      <c r="AE45" s="192"/>
      <c r="AF45" s="192"/>
      <c r="AG45" s="192"/>
      <c r="AH45" s="197"/>
      <c r="AI45" s="192"/>
      <c r="AJ45" s="192"/>
      <c r="AK45" s="192"/>
      <c r="AL45" s="192"/>
      <c r="AM45" s="192"/>
      <c r="AN45" s="192"/>
      <c r="AO45" s="192"/>
      <c r="AP45" s="192"/>
      <c r="AQ45" s="192"/>
      <c r="AR45" s="192"/>
      <c r="AS45" s="197"/>
    </row>
    <row r="46" spans="1:45" ht="15" x14ac:dyDescent="0.25">
      <c r="A46" s="195" t="s">
        <v>221</v>
      </c>
      <c r="B46" s="192"/>
      <c r="C46" s="192"/>
      <c r="D46" s="192"/>
      <c r="E46" s="192"/>
      <c r="F46" s="192"/>
      <c r="G46" s="192"/>
      <c r="H46" s="192"/>
      <c r="I46" s="192"/>
      <c r="J46" s="192"/>
      <c r="K46" s="192"/>
      <c r="L46" s="197"/>
      <c r="M46" s="192"/>
      <c r="N46" s="192"/>
      <c r="O46" s="192"/>
      <c r="P46" s="192"/>
      <c r="Q46" s="192"/>
      <c r="R46" s="192"/>
      <c r="S46" s="192"/>
      <c r="T46" s="192"/>
      <c r="U46" s="192"/>
      <c r="V46" s="192"/>
      <c r="W46" s="197"/>
      <c r="X46" s="192"/>
      <c r="Y46" s="192"/>
      <c r="Z46" s="192"/>
      <c r="AA46" s="192"/>
      <c r="AB46" s="192"/>
      <c r="AC46" s="192"/>
      <c r="AD46" s="192"/>
      <c r="AE46" s="192"/>
      <c r="AF46" s="192"/>
      <c r="AG46" s="192"/>
      <c r="AH46" s="197"/>
      <c r="AI46" s="192"/>
      <c r="AJ46" s="192"/>
      <c r="AK46" s="192"/>
      <c r="AL46" s="192"/>
      <c r="AM46" s="192"/>
      <c r="AN46" s="192"/>
      <c r="AO46" s="192"/>
      <c r="AP46" s="192"/>
      <c r="AQ46" s="192"/>
      <c r="AR46" s="192"/>
      <c r="AS46" s="197"/>
    </row>
    <row r="47" spans="1:45" ht="15" x14ac:dyDescent="0.25">
      <c r="A47" s="195" t="s">
        <v>221</v>
      </c>
      <c r="B47" s="192"/>
      <c r="C47" s="192"/>
      <c r="D47" s="192"/>
      <c r="E47" s="192"/>
      <c r="F47" s="192"/>
      <c r="G47" s="192"/>
      <c r="H47" s="192"/>
      <c r="I47" s="192"/>
      <c r="J47" s="192"/>
      <c r="K47" s="192"/>
      <c r="L47" s="197"/>
      <c r="M47" s="192"/>
      <c r="N47" s="192"/>
      <c r="O47" s="192"/>
      <c r="P47" s="192"/>
      <c r="Q47" s="192"/>
      <c r="R47" s="192"/>
      <c r="S47" s="192"/>
      <c r="T47" s="192"/>
      <c r="U47" s="192"/>
      <c r="V47" s="192"/>
      <c r="W47" s="197"/>
      <c r="X47" s="192"/>
      <c r="Y47" s="192"/>
      <c r="Z47" s="192"/>
      <c r="AA47" s="192"/>
      <c r="AB47" s="192"/>
      <c r="AC47" s="192"/>
      <c r="AD47" s="192"/>
      <c r="AE47" s="192"/>
      <c r="AF47" s="192"/>
      <c r="AG47" s="192"/>
      <c r="AH47" s="197"/>
      <c r="AI47" s="192"/>
      <c r="AJ47" s="192"/>
      <c r="AK47" s="192"/>
      <c r="AL47" s="192"/>
      <c r="AM47" s="192"/>
      <c r="AN47" s="192"/>
      <c r="AO47" s="192"/>
      <c r="AP47" s="192"/>
      <c r="AQ47" s="192"/>
      <c r="AR47" s="192"/>
      <c r="AS47" s="197"/>
    </row>
    <row r="48" spans="1:45" ht="15" x14ac:dyDescent="0.25">
      <c r="A48" s="195" t="s">
        <v>221</v>
      </c>
      <c r="B48" s="192"/>
      <c r="C48" s="192"/>
      <c r="D48" s="192"/>
      <c r="E48" s="192"/>
      <c r="F48" s="192"/>
      <c r="G48" s="192"/>
      <c r="H48" s="192"/>
      <c r="I48" s="192"/>
      <c r="J48" s="192"/>
      <c r="K48" s="192"/>
      <c r="L48" s="197"/>
      <c r="M48" s="192"/>
      <c r="N48" s="192"/>
      <c r="O48" s="192"/>
      <c r="P48" s="192"/>
      <c r="Q48" s="192"/>
      <c r="R48" s="192"/>
      <c r="S48" s="192"/>
      <c r="T48" s="192"/>
      <c r="U48" s="192"/>
      <c r="V48" s="192"/>
      <c r="W48" s="197"/>
      <c r="X48" s="192"/>
      <c r="Y48" s="192"/>
      <c r="Z48" s="192"/>
      <c r="AA48" s="192"/>
      <c r="AB48" s="192"/>
      <c r="AC48" s="192"/>
      <c r="AD48" s="192"/>
      <c r="AE48" s="192"/>
      <c r="AF48" s="192"/>
      <c r="AG48" s="192"/>
      <c r="AH48" s="197"/>
      <c r="AI48" s="192"/>
      <c r="AJ48" s="192"/>
      <c r="AK48" s="192"/>
      <c r="AL48" s="192"/>
      <c r="AM48" s="192"/>
      <c r="AN48" s="192"/>
      <c r="AO48" s="192"/>
      <c r="AP48" s="192"/>
      <c r="AQ48" s="192"/>
      <c r="AR48" s="192"/>
      <c r="AS48" s="197"/>
    </row>
    <row r="49" spans="1:45" ht="15" x14ac:dyDescent="0.25">
      <c r="A49" s="195" t="s">
        <v>221</v>
      </c>
      <c r="B49" s="192"/>
      <c r="C49" s="192"/>
      <c r="D49" s="192"/>
      <c r="E49" s="192"/>
      <c r="F49" s="192"/>
      <c r="G49" s="192"/>
      <c r="H49" s="192"/>
      <c r="I49" s="192"/>
      <c r="J49" s="192"/>
      <c r="K49" s="192"/>
      <c r="L49" s="197"/>
      <c r="M49" s="192"/>
      <c r="N49" s="192"/>
      <c r="O49" s="192"/>
      <c r="P49" s="192"/>
      <c r="Q49" s="192"/>
      <c r="R49" s="192"/>
      <c r="S49" s="192"/>
      <c r="T49" s="192"/>
      <c r="U49" s="192"/>
      <c r="V49" s="192"/>
      <c r="W49" s="197"/>
      <c r="X49" s="192"/>
      <c r="Y49" s="192"/>
      <c r="Z49" s="192"/>
      <c r="AA49" s="192"/>
      <c r="AB49" s="192"/>
      <c r="AC49" s="192"/>
      <c r="AD49" s="192"/>
      <c r="AE49" s="192"/>
      <c r="AF49" s="192"/>
      <c r="AG49" s="192"/>
      <c r="AH49" s="197"/>
      <c r="AI49" s="192"/>
      <c r="AJ49" s="192"/>
      <c r="AK49" s="192"/>
      <c r="AL49" s="192"/>
      <c r="AM49" s="192"/>
      <c r="AN49" s="192"/>
      <c r="AO49" s="192"/>
      <c r="AP49" s="192"/>
      <c r="AQ49" s="192"/>
      <c r="AR49" s="192"/>
      <c r="AS49" s="197"/>
    </row>
    <row r="50" spans="1:45" ht="15" x14ac:dyDescent="0.25">
      <c r="A50" s="195" t="s">
        <v>221</v>
      </c>
      <c r="B50" s="192"/>
      <c r="C50" s="192"/>
      <c r="D50" s="192"/>
      <c r="E50" s="192"/>
      <c r="F50" s="192"/>
      <c r="G50" s="192"/>
      <c r="H50" s="192"/>
      <c r="I50" s="192"/>
      <c r="J50" s="192"/>
      <c r="K50" s="192"/>
      <c r="L50" s="197"/>
      <c r="M50" s="192"/>
      <c r="N50" s="192"/>
      <c r="O50" s="192"/>
      <c r="P50" s="192"/>
      <c r="Q50" s="192"/>
      <c r="R50" s="192"/>
      <c r="S50" s="192"/>
      <c r="T50" s="192"/>
      <c r="U50" s="192"/>
      <c r="V50" s="192"/>
      <c r="W50" s="197"/>
      <c r="X50" s="192"/>
      <c r="Y50" s="192"/>
      <c r="Z50" s="192"/>
      <c r="AA50" s="192"/>
      <c r="AB50" s="192"/>
      <c r="AC50" s="192"/>
      <c r="AD50" s="192"/>
      <c r="AE50" s="192"/>
      <c r="AF50" s="192"/>
      <c r="AG50" s="192"/>
      <c r="AH50" s="197"/>
      <c r="AI50" s="192"/>
      <c r="AJ50" s="192"/>
      <c r="AK50" s="192"/>
      <c r="AL50" s="192"/>
      <c r="AM50" s="192"/>
      <c r="AN50" s="192"/>
      <c r="AO50" s="192"/>
      <c r="AP50" s="192"/>
      <c r="AQ50" s="192"/>
      <c r="AR50" s="192"/>
      <c r="AS50" s="197"/>
    </row>
    <row r="51" spans="1:45" ht="15" x14ac:dyDescent="0.25">
      <c r="A51" s="195" t="s">
        <v>221</v>
      </c>
      <c r="B51" s="192"/>
      <c r="C51" s="192"/>
      <c r="D51" s="192"/>
      <c r="E51" s="192"/>
      <c r="F51" s="192"/>
      <c r="G51" s="192"/>
      <c r="H51" s="192"/>
      <c r="I51" s="192"/>
      <c r="J51" s="192"/>
      <c r="K51" s="192"/>
      <c r="L51" s="197"/>
      <c r="M51" s="192"/>
      <c r="N51" s="192"/>
      <c r="O51" s="192"/>
      <c r="P51" s="192"/>
      <c r="Q51" s="192"/>
      <c r="R51" s="192"/>
      <c r="S51" s="192"/>
      <c r="T51" s="192"/>
      <c r="U51" s="192"/>
      <c r="V51" s="192"/>
      <c r="W51" s="197"/>
      <c r="X51" s="192"/>
      <c r="Y51" s="192"/>
      <c r="Z51" s="192"/>
      <c r="AA51" s="192"/>
      <c r="AB51" s="192"/>
      <c r="AC51" s="192"/>
      <c r="AD51" s="192"/>
      <c r="AE51" s="192"/>
      <c r="AF51" s="192"/>
      <c r="AG51" s="192"/>
      <c r="AH51" s="197"/>
      <c r="AI51" s="192"/>
      <c r="AJ51" s="192"/>
      <c r="AK51" s="192"/>
      <c r="AL51" s="192"/>
      <c r="AM51" s="192"/>
      <c r="AN51" s="192"/>
      <c r="AO51" s="192"/>
      <c r="AP51" s="192"/>
      <c r="AQ51" s="192"/>
      <c r="AR51" s="192"/>
      <c r="AS51" s="197"/>
    </row>
    <row r="52" spans="1:45" ht="15" x14ac:dyDescent="0.25">
      <c r="A52" s="195" t="s">
        <v>221</v>
      </c>
      <c r="B52" s="192"/>
      <c r="C52" s="192"/>
      <c r="D52" s="192"/>
      <c r="E52" s="192"/>
      <c r="F52" s="192"/>
      <c r="G52" s="192"/>
      <c r="H52" s="192"/>
      <c r="I52" s="192"/>
      <c r="J52" s="192"/>
      <c r="K52" s="192"/>
      <c r="L52" s="197"/>
      <c r="M52" s="192"/>
      <c r="N52" s="192"/>
      <c r="O52" s="192"/>
      <c r="P52" s="192"/>
      <c r="Q52" s="192"/>
      <c r="R52" s="192"/>
      <c r="S52" s="192"/>
      <c r="T52" s="192"/>
      <c r="U52" s="192"/>
      <c r="V52" s="192"/>
      <c r="W52" s="197"/>
      <c r="X52" s="192"/>
      <c r="Y52" s="192"/>
      <c r="Z52" s="192"/>
      <c r="AA52" s="192"/>
      <c r="AB52" s="192"/>
      <c r="AC52" s="192"/>
      <c r="AD52" s="192"/>
      <c r="AE52" s="192"/>
      <c r="AF52" s="192"/>
      <c r="AG52" s="192"/>
      <c r="AH52" s="197"/>
      <c r="AI52" s="192"/>
      <c r="AJ52" s="192"/>
      <c r="AK52" s="192"/>
      <c r="AL52" s="192"/>
      <c r="AM52" s="192"/>
      <c r="AN52" s="192"/>
      <c r="AO52" s="192"/>
      <c r="AP52" s="192"/>
      <c r="AQ52" s="192"/>
      <c r="AR52" s="192"/>
      <c r="AS52" s="197"/>
    </row>
    <row r="53" spans="1:45" ht="15" x14ac:dyDescent="0.25">
      <c r="A53" s="195" t="s">
        <v>221</v>
      </c>
      <c r="B53" s="192"/>
      <c r="C53" s="192"/>
      <c r="D53" s="192"/>
      <c r="E53" s="192"/>
      <c r="F53" s="192"/>
      <c r="G53" s="192"/>
      <c r="H53" s="192"/>
      <c r="I53" s="192"/>
      <c r="J53" s="192"/>
      <c r="K53" s="192"/>
      <c r="L53" s="197"/>
      <c r="M53" s="192"/>
      <c r="N53" s="192"/>
      <c r="O53" s="192"/>
      <c r="P53" s="192"/>
      <c r="Q53" s="192"/>
      <c r="R53" s="192"/>
      <c r="S53" s="192"/>
      <c r="T53" s="192"/>
      <c r="U53" s="192"/>
      <c r="V53" s="192"/>
      <c r="W53" s="197"/>
      <c r="X53" s="192"/>
      <c r="Y53" s="192"/>
      <c r="Z53" s="192"/>
      <c r="AA53" s="192"/>
      <c r="AB53" s="192"/>
      <c r="AC53" s="192"/>
      <c r="AD53" s="192"/>
      <c r="AE53" s="192"/>
      <c r="AF53" s="192"/>
      <c r="AG53" s="192"/>
      <c r="AH53" s="197"/>
      <c r="AI53" s="192"/>
      <c r="AJ53" s="192"/>
      <c r="AK53" s="192"/>
      <c r="AL53" s="192"/>
      <c r="AM53" s="192"/>
      <c r="AN53" s="192"/>
      <c r="AO53" s="192"/>
      <c r="AP53" s="192"/>
      <c r="AQ53" s="192"/>
      <c r="AR53" s="192"/>
      <c r="AS53" s="197"/>
    </row>
    <row r="54" spans="1:45" ht="15" x14ac:dyDescent="0.25">
      <c r="A54" s="195" t="s">
        <v>221</v>
      </c>
      <c r="B54" s="192"/>
      <c r="C54" s="192"/>
      <c r="D54" s="192"/>
      <c r="E54" s="192"/>
      <c r="F54" s="192"/>
      <c r="G54" s="192"/>
      <c r="H54" s="192"/>
      <c r="I54" s="192"/>
      <c r="J54" s="192"/>
      <c r="K54" s="192"/>
      <c r="L54" s="197"/>
      <c r="M54" s="192"/>
      <c r="N54" s="192"/>
      <c r="O54" s="192"/>
      <c r="P54" s="192"/>
      <c r="Q54" s="192"/>
      <c r="R54" s="192"/>
      <c r="S54" s="192"/>
      <c r="T54" s="192"/>
      <c r="U54" s="192"/>
      <c r="V54" s="192"/>
      <c r="W54" s="197"/>
      <c r="X54" s="192"/>
      <c r="Y54" s="192"/>
      <c r="Z54" s="192"/>
      <c r="AA54" s="192"/>
      <c r="AB54" s="192"/>
      <c r="AC54" s="192"/>
      <c r="AD54" s="192"/>
      <c r="AE54" s="192"/>
      <c r="AF54" s="192"/>
      <c r="AG54" s="192"/>
      <c r="AH54" s="197"/>
      <c r="AI54" s="192"/>
      <c r="AJ54" s="192"/>
      <c r="AK54" s="192"/>
      <c r="AL54" s="192"/>
      <c r="AM54" s="192"/>
      <c r="AN54" s="192"/>
      <c r="AO54" s="192"/>
      <c r="AP54" s="192"/>
      <c r="AQ54" s="192"/>
      <c r="AR54" s="192"/>
      <c r="AS54" s="197"/>
    </row>
    <row r="55" spans="1:45" ht="15" x14ac:dyDescent="0.25">
      <c r="A55" s="195" t="s">
        <v>221</v>
      </c>
      <c r="B55" s="192"/>
      <c r="C55" s="192"/>
      <c r="D55" s="192"/>
      <c r="E55" s="192"/>
      <c r="F55" s="192"/>
      <c r="G55" s="192"/>
      <c r="H55" s="192"/>
      <c r="I55" s="192"/>
      <c r="J55" s="192"/>
      <c r="K55" s="192"/>
      <c r="L55" s="197"/>
      <c r="M55" s="192"/>
      <c r="N55" s="192"/>
      <c r="O55" s="192"/>
      <c r="P55" s="192"/>
      <c r="Q55" s="192"/>
      <c r="R55" s="192"/>
      <c r="S55" s="192"/>
      <c r="T55" s="192"/>
      <c r="U55" s="192"/>
      <c r="V55" s="192"/>
      <c r="W55" s="197"/>
      <c r="X55" s="192"/>
      <c r="Y55" s="192"/>
      <c r="Z55" s="192"/>
      <c r="AA55" s="192"/>
      <c r="AB55" s="192"/>
      <c r="AC55" s="192"/>
      <c r="AD55" s="192"/>
      <c r="AE55" s="192"/>
      <c r="AF55" s="192"/>
      <c r="AG55" s="192"/>
      <c r="AH55" s="197"/>
      <c r="AI55" s="192"/>
      <c r="AJ55" s="192"/>
      <c r="AK55" s="192"/>
      <c r="AL55" s="192"/>
      <c r="AM55" s="192"/>
      <c r="AN55" s="192"/>
      <c r="AO55" s="192"/>
      <c r="AP55" s="192"/>
      <c r="AQ55" s="192"/>
      <c r="AR55" s="192"/>
      <c r="AS55" s="197"/>
    </row>
    <row r="56" spans="1:45" ht="15" x14ac:dyDescent="0.25">
      <c r="A56" s="195" t="s">
        <v>221</v>
      </c>
      <c r="B56" s="192"/>
      <c r="C56" s="192"/>
      <c r="D56" s="192"/>
      <c r="E56" s="192"/>
      <c r="F56" s="192"/>
      <c r="G56" s="192"/>
      <c r="H56" s="192"/>
      <c r="I56" s="192"/>
      <c r="J56" s="192"/>
      <c r="K56" s="192"/>
      <c r="L56" s="197"/>
      <c r="M56" s="192"/>
      <c r="N56" s="192"/>
      <c r="O56" s="192"/>
      <c r="P56" s="192"/>
      <c r="Q56" s="192"/>
      <c r="R56" s="192"/>
      <c r="S56" s="192"/>
      <c r="T56" s="192"/>
      <c r="U56" s="192"/>
      <c r="V56" s="192"/>
      <c r="W56" s="197"/>
      <c r="X56" s="192"/>
      <c r="Y56" s="192"/>
      <c r="Z56" s="192"/>
      <c r="AA56" s="192"/>
      <c r="AB56" s="192"/>
      <c r="AC56" s="192"/>
      <c r="AD56" s="192"/>
      <c r="AE56" s="192"/>
      <c r="AF56" s="192"/>
      <c r="AG56" s="192"/>
      <c r="AH56" s="197"/>
      <c r="AI56" s="192"/>
      <c r="AJ56" s="192"/>
      <c r="AK56" s="192"/>
      <c r="AL56" s="192"/>
      <c r="AM56" s="192"/>
      <c r="AN56" s="192"/>
      <c r="AO56" s="192"/>
      <c r="AP56" s="192"/>
      <c r="AQ56" s="192"/>
      <c r="AR56" s="192"/>
      <c r="AS56" s="197"/>
    </row>
    <row r="57" spans="1:45" ht="15" x14ac:dyDescent="0.25">
      <c r="A57" s="195" t="s">
        <v>221</v>
      </c>
      <c r="B57" s="192"/>
      <c r="C57" s="192"/>
      <c r="D57" s="192"/>
      <c r="E57" s="192"/>
      <c r="F57" s="192"/>
      <c r="G57" s="192"/>
      <c r="H57" s="192"/>
      <c r="I57" s="192"/>
      <c r="J57" s="192"/>
      <c r="K57" s="192"/>
      <c r="L57" s="197"/>
      <c r="M57" s="192"/>
      <c r="N57" s="192"/>
      <c r="O57" s="192"/>
      <c r="P57" s="192"/>
      <c r="Q57" s="192"/>
      <c r="R57" s="192"/>
      <c r="S57" s="192"/>
      <c r="T57" s="192"/>
      <c r="U57" s="192"/>
      <c r="V57" s="192"/>
      <c r="W57" s="197"/>
      <c r="X57" s="192"/>
      <c r="Y57" s="192"/>
      <c r="Z57" s="192"/>
      <c r="AA57" s="192"/>
      <c r="AB57" s="192"/>
      <c r="AC57" s="192"/>
      <c r="AD57" s="192"/>
      <c r="AE57" s="192"/>
      <c r="AF57" s="192"/>
      <c r="AG57" s="192"/>
      <c r="AH57" s="197"/>
      <c r="AI57" s="192"/>
      <c r="AJ57" s="192"/>
      <c r="AK57" s="192"/>
      <c r="AL57" s="192"/>
      <c r="AM57" s="192"/>
      <c r="AN57" s="192"/>
      <c r="AO57" s="192"/>
      <c r="AP57" s="192"/>
      <c r="AQ57" s="192"/>
      <c r="AR57" s="192"/>
      <c r="AS57" s="197"/>
    </row>
    <row r="58" spans="1:45" ht="15" x14ac:dyDescent="0.25">
      <c r="A58" s="191"/>
      <c r="B58" s="192"/>
      <c r="C58" s="192"/>
      <c r="D58" s="192"/>
      <c r="E58" s="192"/>
      <c r="F58" s="192"/>
      <c r="G58" s="192"/>
      <c r="H58" s="192"/>
      <c r="I58" s="192"/>
      <c r="J58" s="192"/>
      <c r="K58" s="192"/>
      <c r="L58" s="197"/>
      <c r="M58" s="192"/>
      <c r="N58" s="192"/>
      <c r="O58" s="192"/>
      <c r="P58" s="192"/>
      <c r="Q58" s="192"/>
      <c r="R58" s="192"/>
      <c r="S58" s="192"/>
      <c r="T58" s="192"/>
      <c r="U58" s="192"/>
      <c r="V58" s="192"/>
      <c r="W58" s="197"/>
      <c r="X58" s="192"/>
      <c r="Y58" s="192"/>
      <c r="Z58" s="192"/>
      <c r="AA58" s="192"/>
      <c r="AB58" s="192"/>
      <c r="AC58" s="192"/>
      <c r="AD58" s="192"/>
      <c r="AE58" s="192"/>
      <c r="AF58" s="192"/>
      <c r="AG58" s="192"/>
      <c r="AH58" s="197"/>
      <c r="AI58" s="192"/>
      <c r="AJ58" s="192"/>
      <c r="AK58" s="192"/>
      <c r="AL58" s="192"/>
      <c r="AM58" s="192"/>
      <c r="AN58" s="192"/>
      <c r="AO58" s="192"/>
      <c r="AP58" s="192"/>
      <c r="AQ58" s="192"/>
      <c r="AR58" s="192"/>
      <c r="AS58" s="197"/>
    </row>
    <row r="59" spans="1:45" ht="15" x14ac:dyDescent="0.25">
      <c r="A59" s="191"/>
      <c r="B59" s="192"/>
      <c r="C59" s="192"/>
      <c r="D59" s="192"/>
      <c r="E59" s="192"/>
      <c r="F59" s="192"/>
      <c r="G59" s="192"/>
      <c r="H59" s="192"/>
      <c r="I59" s="192"/>
      <c r="J59" s="192"/>
      <c r="K59" s="192"/>
      <c r="L59" s="197"/>
      <c r="M59" s="192"/>
      <c r="N59" s="192"/>
      <c r="O59" s="192"/>
      <c r="P59" s="192"/>
      <c r="Q59" s="192"/>
      <c r="R59" s="192"/>
      <c r="S59" s="192"/>
      <c r="T59" s="192"/>
      <c r="U59" s="192"/>
      <c r="V59" s="192"/>
      <c r="W59" s="197"/>
      <c r="X59" s="192"/>
      <c r="Y59" s="192"/>
      <c r="Z59" s="192"/>
      <c r="AA59" s="192"/>
      <c r="AB59" s="192"/>
      <c r="AC59" s="192"/>
      <c r="AD59" s="192"/>
      <c r="AE59" s="192"/>
      <c r="AF59" s="192"/>
      <c r="AG59" s="192"/>
      <c r="AH59" s="197"/>
      <c r="AI59" s="192"/>
      <c r="AJ59" s="192"/>
      <c r="AK59" s="192"/>
      <c r="AL59" s="192"/>
      <c r="AM59" s="192"/>
      <c r="AN59" s="192"/>
      <c r="AO59" s="192"/>
      <c r="AP59" s="192"/>
      <c r="AQ59" s="192"/>
      <c r="AR59" s="192"/>
      <c r="AS59" s="197"/>
    </row>
    <row r="60" spans="1:45" ht="15" x14ac:dyDescent="0.25">
      <c r="A60" s="191"/>
      <c r="B60" s="192"/>
      <c r="C60" s="192"/>
      <c r="D60" s="192"/>
      <c r="E60" s="192"/>
      <c r="F60" s="192"/>
      <c r="G60" s="192"/>
      <c r="H60" s="192"/>
      <c r="I60" s="192"/>
      <c r="J60" s="192"/>
      <c r="K60" s="192"/>
      <c r="L60" s="197"/>
      <c r="M60" s="192"/>
      <c r="N60" s="192"/>
      <c r="O60" s="192"/>
      <c r="P60" s="192"/>
      <c r="Q60" s="192"/>
      <c r="R60" s="192"/>
      <c r="S60" s="192"/>
      <c r="T60" s="192"/>
      <c r="U60" s="192"/>
      <c r="V60" s="192"/>
      <c r="W60" s="197"/>
      <c r="X60" s="192"/>
      <c r="Y60" s="192"/>
      <c r="Z60" s="192"/>
      <c r="AA60" s="192"/>
      <c r="AB60" s="192"/>
      <c r="AC60" s="192"/>
      <c r="AD60" s="192"/>
      <c r="AE60" s="192"/>
      <c r="AF60" s="192"/>
      <c r="AG60" s="192"/>
      <c r="AH60" s="197"/>
      <c r="AI60" s="192"/>
      <c r="AJ60" s="192"/>
      <c r="AK60" s="192"/>
      <c r="AL60" s="192"/>
      <c r="AM60" s="192"/>
      <c r="AN60" s="192"/>
      <c r="AO60" s="192"/>
      <c r="AP60" s="192"/>
      <c r="AQ60" s="192"/>
      <c r="AR60" s="192"/>
      <c r="AS60" s="197"/>
    </row>
    <row r="61" spans="1:45" ht="15" x14ac:dyDescent="0.25">
      <c r="A61" s="191"/>
      <c r="B61" s="192"/>
      <c r="C61" s="192"/>
      <c r="D61" s="192"/>
      <c r="E61" s="192"/>
      <c r="F61" s="192"/>
      <c r="G61" s="192"/>
      <c r="H61" s="192"/>
      <c r="I61" s="192"/>
      <c r="J61" s="192"/>
      <c r="K61" s="192"/>
      <c r="L61" s="197"/>
      <c r="M61" s="192"/>
      <c r="N61" s="192"/>
      <c r="O61" s="192"/>
      <c r="P61" s="192"/>
      <c r="Q61" s="192"/>
      <c r="R61" s="192"/>
      <c r="S61" s="192"/>
      <c r="T61" s="192"/>
      <c r="U61" s="192"/>
      <c r="V61" s="192"/>
      <c r="W61" s="197"/>
      <c r="X61" s="192"/>
      <c r="Y61" s="192"/>
      <c r="Z61" s="192"/>
      <c r="AA61" s="192"/>
      <c r="AB61" s="192"/>
      <c r="AC61" s="192"/>
      <c r="AD61" s="192"/>
      <c r="AE61" s="192"/>
      <c r="AF61" s="192"/>
      <c r="AG61" s="192"/>
      <c r="AH61" s="197"/>
      <c r="AI61" s="192"/>
      <c r="AJ61" s="192"/>
      <c r="AK61" s="192"/>
      <c r="AL61" s="192"/>
      <c r="AM61" s="192"/>
      <c r="AN61" s="192"/>
      <c r="AO61" s="192"/>
      <c r="AP61" s="192"/>
      <c r="AQ61" s="192"/>
      <c r="AR61" s="192"/>
      <c r="AS61" s="197"/>
    </row>
    <row r="62" spans="1:45" ht="15" x14ac:dyDescent="0.25">
      <c r="A62" s="191"/>
      <c r="B62" s="192"/>
      <c r="C62" s="192"/>
      <c r="D62" s="192"/>
      <c r="E62" s="192"/>
      <c r="F62" s="192"/>
      <c r="G62" s="192"/>
      <c r="H62" s="192"/>
      <c r="I62" s="192"/>
      <c r="J62" s="192"/>
      <c r="K62" s="192"/>
      <c r="L62" s="197"/>
      <c r="M62" s="192"/>
      <c r="N62" s="192"/>
      <c r="O62" s="192"/>
      <c r="P62" s="192"/>
      <c r="Q62" s="192"/>
      <c r="R62" s="192"/>
      <c r="S62" s="192"/>
      <c r="T62" s="192"/>
      <c r="U62" s="192"/>
      <c r="V62" s="192"/>
      <c r="W62" s="197"/>
      <c r="X62" s="192"/>
      <c r="Y62" s="192"/>
      <c r="Z62" s="192"/>
      <c r="AA62" s="192"/>
      <c r="AB62" s="192"/>
      <c r="AC62" s="192"/>
      <c r="AD62" s="192"/>
      <c r="AE62" s="192"/>
      <c r="AF62" s="192"/>
      <c r="AG62" s="192"/>
      <c r="AH62" s="197"/>
      <c r="AI62" s="192"/>
      <c r="AJ62" s="192"/>
      <c r="AK62" s="192"/>
      <c r="AL62" s="192"/>
      <c r="AM62" s="192"/>
      <c r="AN62" s="192"/>
      <c r="AO62" s="192"/>
      <c r="AP62" s="192"/>
      <c r="AQ62" s="192"/>
      <c r="AR62" s="192"/>
      <c r="AS62" s="197"/>
    </row>
    <row r="63" spans="1:45" ht="15" x14ac:dyDescent="0.25">
      <c r="A63" s="191"/>
      <c r="B63" s="192"/>
      <c r="C63" s="192"/>
      <c r="D63" s="192"/>
      <c r="E63" s="192"/>
      <c r="F63" s="192"/>
      <c r="G63" s="192"/>
      <c r="H63" s="192"/>
      <c r="I63" s="192"/>
      <c r="J63" s="192"/>
      <c r="K63" s="192"/>
      <c r="L63" s="197"/>
      <c r="M63" s="192"/>
      <c r="N63" s="192"/>
      <c r="O63" s="192"/>
      <c r="P63" s="192"/>
      <c r="Q63" s="192"/>
      <c r="R63" s="192"/>
      <c r="S63" s="192"/>
      <c r="T63" s="192"/>
      <c r="U63" s="192"/>
      <c r="V63" s="192"/>
      <c r="W63" s="197"/>
      <c r="X63" s="192"/>
      <c r="Y63" s="192"/>
      <c r="Z63" s="192"/>
      <c r="AA63" s="192"/>
      <c r="AB63" s="192"/>
      <c r="AC63" s="192"/>
      <c r="AD63" s="192"/>
      <c r="AE63" s="192"/>
      <c r="AF63" s="192"/>
      <c r="AG63" s="192"/>
      <c r="AH63" s="197"/>
      <c r="AI63" s="192"/>
      <c r="AJ63" s="192"/>
      <c r="AK63" s="192"/>
      <c r="AL63" s="192"/>
      <c r="AM63" s="192"/>
      <c r="AN63" s="192"/>
      <c r="AO63" s="192"/>
      <c r="AP63" s="192"/>
      <c r="AQ63" s="192"/>
      <c r="AR63" s="192"/>
      <c r="AS63" s="197"/>
    </row>
    <row r="64" spans="1:45" ht="15" x14ac:dyDescent="0.25">
      <c r="A64" s="191"/>
      <c r="B64" s="192"/>
      <c r="C64" s="192"/>
      <c r="D64" s="192"/>
      <c r="E64" s="192"/>
      <c r="F64" s="192"/>
      <c r="G64" s="192"/>
      <c r="H64" s="192"/>
      <c r="I64" s="192"/>
      <c r="J64" s="192"/>
      <c r="K64" s="192"/>
      <c r="L64" s="197"/>
      <c r="M64" s="192"/>
      <c r="N64" s="192"/>
      <c r="O64" s="192"/>
      <c r="P64" s="192"/>
      <c r="Q64" s="192"/>
      <c r="R64" s="192"/>
      <c r="S64" s="192"/>
      <c r="T64" s="192"/>
      <c r="U64" s="192"/>
      <c r="V64" s="192"/>
      <c r="W64" s="197"/>
      <c r="X64" s="192"/>
      <c r="Y64" s="192"/>
      <c r="Z64" s="192"/>
      <c r="AA64" s="192"/>
      <c r="AB64" s="192"/>
      <c r="AC64" s="192"/>
      <c r="AD64" s="192"/>
      <c r="AE64" s="192"/>
      <c r="AF64" s="192"/>
      <c r="AG64" s="192"/>
      <c r="AH64" s="197"/>
      <c r="AI64" s="192"/>
      <c r="AJ64" s="192"/>
      <c r="AK64" s="192"/>
      <c r="AL64" s="192"/>
      <c r="AM64" s="192"/>
      <c r="AN64" s="192"/>
      <c r="AO64" s="192"/>
      <c r="AP64" s="192"/>
      <c r="AQ64" s="192"/>
      <c r="AR64" s="192"/>
      <c r="AS64" s="197"/>
    </row>
    <row r="65" spans="1:45" ht="15" x14ac:dyDescent="0.25">
      <c r="A65" s="191"/>
      <c r="B65" s="192"/>
      <c r="C65" s="192"/>
      <c r="D65" s="192"/>
      <c r="E65" s="192"/>
      <c r="F65" s="192"/>
      <c r="G65" s="192"/>
      <c r="H65" s="192"/>
      <c r="I65" s="192"/>
      <c r="J65" s="192"/>
      <c r="K65" s="192"/>
      <c r="L65" s="197"/>
      <c r="M65" s="192"/>
      <c r="N65" s="192"/>
      <c r="O65" s="192"/>
      <c r="P65" s="192"/>
      <c r="Q65" s="192"/>
      <c r="R65" s="192"/>
      <c r="S65" s="192"/>
      <c r="T65" s="192"/>
      <c r="U65" s="192"/>
      <c r="V65" s="192"/>
      <c r="W65" s="197"/>
      <c r="X65" s="192"/>
      <c r="Y65" s="192"/>
      <c r="Z65" s="192"/>
      <c r="AA65" s="192"/>
      <c r="AB65" s="192"/>
      <c r="AC65" s="192"/>
      <c r="AD65" s="192"/>
      <c r="AE65" s="192"/>
      <c r="AF65" s="192"/>
      <c r="AG65" s="192"/>
      <c r="AH65" s="197"/>
      <c r="AI65" s="192"/>
      <c r="AJ65" s="192"/>
      <c r="AK65" s="192"/>
      <c r="AL65" s="192"/>
      <c r="AM65" s="192"/>
      <c r="AN65" s="192"/>
      <c r="AO65" s="192"/>
      <c r="AP65" s="192"/>
      <c r="AQ65" s="192"/>
      <c r="AR65" s="192"/>
      <c r="AS65" s="197"/>
    </row>
    <row r="66" spans="1:45" ht="15" x14ac:dyDescent="0.25">
      <c r="B66" s="192"/>
      <c r="C66" s="192"/>
      <c r="D66" s="192"/>
      <c r="E66" s="192"/>
      <c r="F66" s="192"/>
      <c r="G66" s="192"/>
      <c r="H66" s="192"/>
      <c r="I66" s="192"/>
      <c r="J66" s="192"/>
      <c r="K66" s="192"/>
      <c r="L66" s="197"/>
      <c r="M66" s="192"/>
      <c r="N66" s="192"/>
      <c r="O66" s="192"/>
      <c r="P66" s="192"/>
      <c r="Q66" s="192"/>
      <c r="R66" s="192"/>
      <c r="S66" s="192"/>
      <c r="T66" s="192"/>
      <c r="U66" s="192"/>
      <c r="V66" s="192"/>
      <c r="W66" s="197"/>
      <c r="X66" s="192"/>
      <c r="Y66" s="192"/>
      <c r="Z66" s="192"/>
      <c r="AA66" s="192"/>
      <c r="AB66" s="192"/>
      <c r="AC66" s="192"/>
      <c r="AD66" s="192"/>
      <c r="AE66" s="192"/>
      <c r="AF66" s="192"/>
      <c r="AG66" s="192"/>
      <c r="AH66" s="197"/>
      <c r="AI66" s="192"/>
      <c r="AJ66" s="192"/>
      <c r="AK66" s="192"/>
      <c r="AL66" s="192"/>
      <c r="AM66" s="192"/>
      <c r="AN66" s="192"/>
      <c r="AO66" s="192"/>
      <c r="AP66" s="192"/>
      <c r="AQ66" s="192"/>
      <c r="AR66" s="192"/>
      <c r="AS66" s="197"/>
    </row>
    <row r="67" spans="1:45" ht="15" x14ac:dyDescent="0.25">
      <c r="B67" s="192"/>
      <c r="C67" s="192"/>
      <c r="D67" s="192"/>
      <c r="E67" s="192"/>
      <c r="F67" s="192"/>
      <c r="G67" s="192"/>
      <c r="H67" s="192"/>
      <c r="I67" s="192"/>
      <c r="J67" s="192"/>
      <c r="K67" s="192"/>
      <c r="L67" s="197"/>
      <c r="M67" s="192"/>
      <c r="N67" s="192"/>
      <c r="O67" s="192"/>
      <c r="P67" s="192"/>
      <c r="Q67" s="192"/>
      <c r="R67" s="192"/>
      <c r="S67" s="192"/>
      <c r="T67" s="192"/>
      <c r="U67" s="192"/>
      <c r="V67" s="192"/>
      <c r="W67" s="197"/>
      <c r="X67" s="192"/>
      <c r="Y67" s="192"/>
      <c r="Z67" s="192"/>
      <c r="AA67" s="192"/>
      <c r="AB67" s="192"/>
      <c r="AC67" s="192"/>
      <c r="AD67" s="192"/>
      <c r="AE67" s="192"/>
      <c r="AF67" s="192"/>
      <c r="AG67" s="192"/>
      <c r="AH67" s="197"/>
      <c r="AI67" s="192"/>
      <c r="AJ67" s="192"/>
      <c r="AK67" s="192"/>
      <c r="AL67" s="192"/>
      <c r="AM67" s="192"/>
      <c r="AN67" s="192"/>
      <c r="AO67" s="192"/>
      <c r="AP67" s="192"/>
      <c r="AQ67" s="192"/>
      <c r="AR67" s="192"/>
      <c r="AS67" s="197"/>
    </row>
    <row r="68" spans="1:45" ht="15" x14ac:dyDescent="0.25">
      <c r="B68" s="192"/>
      <c r="C68" s="192"/>
      <c r="D68" s="192"/>
      <c r="E68" s="192"/>
      <c r="F68" s="192"/>
      <c r="G68" s="192"/>
      <c r="H68" s="192"/>
      <c r="I68" s="192"/>
      <c r="J68" s="192"/>
      <c r="K68" s="192"/>
      <c r="L68" s="197"/>
      <c r="M68" s="192"/>
      <c r="N68" s="192"/>
      <c r="O68" s="192"/>
      <c r="P68" s="192"/>
      <c r="Q68" s="192"/>
      <c r="R68" s="192"/>
      <c r="S68" s="192"/>
      <c r="T68" s="192"/>
      <c r="U68" s="192"/>
      <c r="V68" s="192"/>
      <c r="W68" s="197"/>
      <c r="X68" s="192"/>
      <c r="Y68" s="192"/>
      <c r="Z68" s="192"/>
      <c r="AA68" s="192"/>
      <c r="AB68" s="192"/>
      <c r="AC68" s="192"/>
      <c r="AD68" s="192"/>
      <c r="AE68" s="192"/>
      <c r="AF68" s="192"/>
      <c r="AG68" s="192"/>
      <c r="AH68" s="197"/>
      <c r="AI68" s="192"/>
      <c r="AJ68" s="192"/>
      <c r="AK68" s="192"/>
      <c r="AL68" s="192"/>
      <c r="AM68" s="192"/>
      <c r="AN68" s="192"/>
      <c r="AO68" s="192"/>
      <c r="AP68" s="192"/>
      <c r="AQ68" s="192"/>
      <c r="AR68" s="192"/>
      <c r="AS68" s="197"/>
    </row>
    <row r="69" spans="1:45" ht="15" x14ac:dyDescent="0.25">
      <c r="B69" s="192"/>
      <c r="C69" s="192"/>
      <c r="D69" s="192"/>
      <c r="E69" s="192"/>
      <c r="F69" s="192"/>
      <c r="G69" s="192"/>
      <c r="H69" s="192"/>
      <c r="I69" s="192"/>
      <c r="J69" s="192"/>
      <c r="K69" s="192"/>
      <c r="L69" s="197"/>
      <c r="M69" s="192"/>
      <c r="N69" s="192"/>
      <c r="O69" s="192"/>
      <c r="P69" s="192"/>
      <c r="Q69" s="192"/>
      <c r="R69" s="192"/>
      <c r="S69" s="192"/>
      <c r="T69" s="192"/>
      <c r="U69" s="192"/>
      <c r="V69" s="192"/>
      <c r="W69" s="197"/>
      <c r="X69" s="192"/>
      <c r="Y69" s="192"/>
      <c r="Z69" s="192"/>
      <c r="AA69" s="192"/>
      <c r="AB69" s="192"/>
      <c r="AC69" s="192"/>
      <c r="AD69" s="192"/>
      <c r="AE69" s="192"/>
      <c r="AF69" s="192"/>
      <c r="AG69" s="192"/>
      <c r="AH69" s="197"/>
      <c r="AI69" s="192"/>
      <c r="AJ69" s="192"/>
      <c r="AK69" s="192"/>
      <c r="AL69" s="192"/>
      <c r="AM69" s="192"/>
      <c r="AN69" s="192"/>
      <c r="AO69" s="192"/>
      <c r="AP69" s="192"/>
      <c r="AQ69" s="192"/>
      <c r="AR69" s="192"/>
      <c r="AS69" s="197"/>
    </row>
    <row r="70" spans="1:45" ht="15" x14ac:dyDescent="0.25">
      <c r="B70" s="192"/>
      <c r="C70" s="192"/>
      <c r="D70" s="192"/>
      <c r="E70" s="192"/>
      <c r="F70" s="192"/>
      <c r="G70" s="192"/>
      <c r="H70" s="192"/>
      <c r="I70" s="192"/>
      <c r="J70" s="192"/>
      <c r="K70" s="192"/>
      <c r="L70" s="197"/>
      <c r="M70" s="192"/>
      <c r="N70" s="192"/>
      <c r="O70" s="192"/>
      <c r="P70" s="192"/>
      <c r="Q70" s="192"/>
      <c r="R70" s="192"/>
      <c r="S70" s="192"/>
      <c r="T70" s="192"/>
      <c r="U70" s="192"/>
      <c r="V70" s="192"/>
      <c r="W70" s="197"/>
      <c r="X70" s="192"/>
      <c r="Y70" s="192"/>
      <c r="Z70" s="192"/>
      <c r="AA70" s="192"/>
      <c r="AB70" s="192"/>
      <c r="AC70" s="192"/>
      <c r="AD70" s="192"/>
      <c r="AE70" s="192"/>
      <c r="AF70" s="192"/>
      <c r="AG70" s="192"/>
      <c r="AH70" s="197"/>
      <c r="AI70" s="192"/>
      <c r="AJ70" s="192"/>
      <c r="AK70" s="192"/>
      <c r="AL70" s="192"/>
      <c r="AM70" s="192"/>
      <c r="AN70" s="192"/>
      <c r="AO70" s="192"/>
      <c r="AP70" s="192"/>
      <c r="AQ70" s="192"/>
      <c r="AR70" s="192"/>
      <c r="AS70" s="197"/>
    </row>
    <row r="71" spans="1:45" ht="15" x14ac:dyDescent="0.25">
      <c r="B71" s="192"/>
      <c r="C71" s="192"/>
      <c r="D71" s="192"/>
      <c r="E71" s="192"/>
      <c r="F71" s="192"/>
      <c r="G71" s="192"/>
      <c r="H71" s="192"/>
      <c r="I71" s="192"/>
      <c r="J71" s="192"/>
      <c r="K71" s="192"/>
      <c r="L71" s="197"/>
      <c r="M71" s="192"/>
      <c r="N71" s="192"/>
      <c r="O71" s="192"/>
      <c r="P71" s="192"/>
      <c r="Q71" s="192"/>
      <c r="R71" s="192"/>
      <c r="S71" s="192"/>
      <c r="T71" s="192"/>
      <c r="U71" s="192"/>
      <c r="V71" s="192"/>
      <c r="W71" s="197"/>
      <c r="X71" s="192"/>
      <c r="Y71" s="192"/>
      <c r="Z71" s="192"/>
      <c r="AA71" s="192"/>
      <c r="AB71" s="192"/>
      <c r="AC71" s="192"/>
      <c r="AD71" s="192"/>
      <c r="AE71" s="192"/>
      <c r="AF71" s="192"/>
      <c r="AG71" s="192"/>
      <c r="AH71" s="197"/>
      <c r="AI71" s="192"/>
      <c r="AJ71" s="192"/>
      <c r="AK71" s="192"/>
      <c r="AL71" s="192"/>
      <c r="AM71" s="192"/>
      <c r="AN71" s="192"/>
      <c r="AO71" s="192"/>
      <c r="AP71" s="192"/>
      <c r="AQ71" s="192"/>
      <c r="AR71" s="192"/>
      <c r="AS71" s="197"/>
    </row>
    <row r="72" spans="1:45" ht="15" x14ac:dyDescent="0.25">
      <c r="B72" s="192"/>
      <c r="C72" s="192"/>
      <c r="D72" s="192"/>
      <c r="E72" s="192"/>
      <c r="F72" s="192"/>
      <c r="G72" s="192"/>
      <c r="H72" s="192"/>
      <c r="I72" s="192"/>
      <c r="J72" s="192"/>
      <c r="K72" s="192"/>
      <c r="L72" s="197"/>
      <c r="M72" s="192"/>
      <c r="N72" s="192"/>
      <c r="O72" s="192"/>
      <c r="P72" s="192"/>
      <c r="Q72" s="192"/>
      <c r="R72" s="192"/>
      <c r="S72" s="192"/>
      <c r="T72" s="192"/>
      <c r="U72" s="192"/>
      <c r="V72" s="192"/>
      <c r="W72" s="197"/>
      <c r="X72" s="192"/>
      <c r="Y72" s="192"/>
      <c r="Z72" s="192"/>
      <c r="AA72" s="192"/>
      <c r="AB72" s="192"/>
      <c r="AC72" s="192"/>
      <c r="AD72" s="192"/>
      <c r="AE72" s="192"/>
      <c r="AF72" s="192"/>
      <c r="AG72" s="192"/>
      <c r="AH72" s="197"/>
      <c r="AI72" s="192"/>
      <c r="AJ72" s="192"/>
      <c r="AK72" s="192"/>
      <c r="AL72" s="192"/>
      <c r="AM72" s="192"/>
      <c r="AN72" s="192"/>
      <c r="AO72" s="192"/>
      <c r="AP72" s="192"/>
      <c r="AQ72" s="192"/>
      <c r="AR72" s="192"/>
      <c r="AS72" s="197"/>
    </row>
    <row r="73" spans="1:45" ht="15" x14ac:dyDescent="0.25">
      <c r="B73" s="192"/>
      <c r="C73" s="192"/>
      <c r="D73" s="192"/>
      <c r="E73" s="192"/>
      <c r="F73" s="192"/>
      <c r="G73" s="192"/>
      <c r="H73" s="192"/>
      <c r="I73" s="192"/>
      <c r="J73" s="192"/>
      <c r="K73" s="192"/>
      <c r="L73" s="197"/>
      <c r="M73" s="192"/>
      <c r="N73" s="192"/>
      <c r="O73" s="192"/>
      <c r="P73" s="192"/>
      <c r="Q73" s="192"/>
      <c r="R73" s="192"/>
      <c r="S73" s="192"/>
      <c r="T73" s="192"/>
      <c r="U73" s="192"/>
      <c r="V73" s="192"/>
      <c r="W73" s="197"/>
      <c r="X73" s="192"/>
      <c r="Y73" s="192"/>
      <c r="Z73" s="192"/>
      <c r="AA73" s="192"/>
      <c r="AB73" s="192"/>
      <c r="AC73" s="192"/>
      <c r="AD73" s="192"/>
      <c r="AE73" s="192"/>
      <c r="AF73" s="192"/>
      <c r="AG73" s="192"/>
      <c r="AH73" s="197"/>
      <c r="AI73" s="192"/>
      <c r="AJ73" s="192"/>
      <c r="AK73" s="192"/>
      <c r="AL73" s="192"/>
      <c r="AM73" s="192"/>
      <c r="AN73" s="192"/>
      <c r="AO73" s="192"/>
      <c r="AP73" s="192"/>
      <c r="AQ73" s="192"/>
      <c r="AR73" s="192"/>
      <c r="AS73" s="197"/>
    </row>
    <row r="74" spans="1:45" ht="15" x14ac:dyDescent="0.25">
      <c r="B74" s="192"/>
      <c r="C74" s="192"/>
      <c r="D74" s="192"/>
      <c r="E74" s="192"/>
      <c r="F74" s="192"/>
      <c r="G74" s="192"/>
      <c r="H74" s="192"/>
      <c r="I74" s="192"/>
      <c r="J74" s="192"/>
      <c r="K74" s="192"/>
      <c r="L74" s="197"/>
      <c r="M74" s="192"/>
      <c r="N74" s="192"/>
      <c r="O74" s="192"/>
      <c r="P74" s="192"/>
      <c r="Q74" s="192"/>
      <c r="R74" s="192"/>
      <c r="S74" s="192"/>
      <c r="T74" s="192"/>
      <c r="U74" s="192"/>
      <c r="V74" s="192"/>
      <c r="W74" s="197"/>
      <c r="X74" s="192"/>
      <c r="Y74" s="192"/>
      <c r="Z74" s="192"/>
      <c r="AA74" s="192"/>
      <c r="AB74" s="192"/>
      <c r="AC74" s="192"/>
      <c r="AD74" s="192"/>
      <c r="AE74" s="192"/>
      <c r="AF74" s="192"/>
      <c r="AG74" s="192"/>
      <c r="AH74" s="197"/>
      <c r="AI74" s="192"/>
      <c r="AJ74" s="192"/>
      <c r="AK74" s="192"/>
      <c r="AL74" s="192"/>
      <c r="AM74" s="192"/>
      <c r="AN74" s="192"/>
      <c r="AO74" s="192"/>
      <c r="AP74" s="192"/>
      <c r="AQ74" s="192"/>
      <c r="AR74" s="192"/>
      <c r="AS74" s="197"/>
    </row>
    <row r="75" spans="1:45" ht="15" x14ac:dyDescent="0.25">
      <c r="B75" s="192"/>
      <c r="C75" s="192"/>
      <c r="D75" s="192"/>
      <c r="E75" s="192"/>
      <c r="F75" s="192"/>
      <c r="G75" s="192"/>
      <c r="H75" s="192"/>
      <c r="I75" s="192"/>
      <c r="J75" s="192"/>
      <c r="K75" s="192"/>
      <c r="L75" s="197"/>
      <c r="M75" s="192"/>
      <c r="N75" s="192"/>
      <c r="O75" s="192"/>
      <c r="P75" s="192"/>
      <c r="Q75" s="192"/>
      <c r="R75" s="192"/>
      <c r="S75" s="192"/>
      <c r="T75" s="192"/>
      <c r="U75" s="192"/>
      <c r="V75" s="192"/>
      <c r="W75" s="197"/>
      <c r="X75" s="192"/>
      <c r="Y75" s="192"/>
      <c r="Z75" s="192"/>
      <c r="AA75" s="192"/>
      <c r="AB75" s="192"/>
      <c r="AC75" s="192"/>
      <c r="AD75" s="192"/>
      <c r="AE75" s="192"/>
      <c r="AF75" s="192"/>
      <c r="AG75" s="192"/>
      <c r="AH75" s="197"/>
      <c r="AI75" s="192"/>
      <c r="AJ75" s="192"/>
      <c r="AK75" s="192"/>
      <c r="AL75" s="192"/>
      <c r="AM75" s="192"/>
      <c r="AN75" s="192"/>
      <c r="AO75" s="192"/>
      <c r="AP75" s="192"/>
      <c r="AQ75" s="192"/>
      <c r="AR75" s="192"/>
      <c r="AS75" s="197"/>
    </row>
    <row r="76" spans="1:45" ht="15" x14ac:dyDescent="0.25">
      <c r="B76" s="192"/>
      <c r="C76" s="192"/>
      <c r="D76" s="192"/>
      <c r="E76" s="192"/>
      <c r="F76" s="192"/>
      <c r="G76" s="192"/>
      <c r="H76" s="192"/>
      <c r="I76" s="192"/>
      <c r="J76" s="192"/>
      <c r="K76" s="192"/>
      <c r="L76" s="197"/>
      <c r="M76" s="192"/>
      <c r="N76" s="192"/>
      <c r="O76" s="192"/>
      <c r="P76" s="192"/>
      <c r="Q76" s="192"/>
      <c r="R76" s="192"/>
      <c r="S76" s="192"/>
      <c r="T76" s="192"/>
      <c r="U76" s="192"/>
      <c r="V76" s="192"/>
      <c r="W76" s="197"/>
      <c r="X76" s="192"/>
      <c r="Y76" s="192"/>
      <c r="Z76" s="192"/>
      <c r="AA76" s="192"/>
      <c r="AB76" s="192"/>
      <c r="AC76" s="192"/>
      <c r="AD76" s="192"/>
      <c r="AE76" s="192"/>
      <c r="AF76" s="192"/>
      <c r="AG76" s="192"/>
      <c r="AH76" s="197"/>
      <c r="AI76" s="192"/>
      <c r="AJ76" s="192"/>
      <c r="AK76" s="192"/>
      <c r="AL76" s="192"/>
      <c r="AM76" s="192"/>
      <c r="AN76" s="192"/>
      <c r="AO76" s="192"/>
      <c r="AP76" s="192"/>
      <c r="AQ76" s="192"/>
      <c r="AR76" s="192"/>
      <c r="AS76" s="197"/>
    </row>
    <row r="77" spans="1:45" ht="15" x14ac:dyDescent="0.25">
      <c r="B77" s="192"/>
      <c r="C77" s="192"/>
      <c r="D77" s="192"/>
      <c r="E77" s="192"/>
      <c r="F77" s="192"/>
      <c r="G77" s="192"/>
      <c r="H77" s="192"/>
      <c r="I77" s="192"/>
      <c r="J77" s="192"/>
      <c r="K77" s="192"/>
      <c r="L77" s="197"/>
      <c r="M77" s="192"/>
      <c r="N77" s="192"/>
      <c r="O77" s="192"/>
      <c r="P77" s="192"/>
      <c r="Q77" s="192"/>
      <c r="R77" s="192"/>
      <c r="S77" s="192"/>
      <c r="T77" s="192"/>
      <c r="U77" s="192"/>
      <c r="V77" s="192"/>
      <c r="W77" s="197"/>
      <c r="X77" s="192"/>
      <c r="Y77" s="192"/>
      <c r="Z77" s="192"/>
      <c r="AA77" s="192"/>
      <c r="AB77" s="192"/>
      <c r="AC77" s="192"/>
      <c r="AD77" s="192"/>
      <c r="AE77" s="192"/>
      <c r="AF77" s="192"/>
      <c r="AG77" s="192"/>
      <c r="AH77" s="197"/>
      <c r="AI77" s="192"/>
      <c r="AJ77" s="192"/>
      <c r="AK77" s="192"/>
      <c r="AL77" s="192"/>
      <c r="AM77" s="192"/>
      <c r="AN77" s="192"/>
      <c r="AO77" s="192"/>
      <c r="AP77" s="192"/>
      <c r="AQ77" s="192"/>
      <c r="AR77" s="192"/>
      <c r="AS77" s="197"/>
    </row>
    <row r="78" spans="1:45" ht="15" x14ac:dyDescent="0.25">
      <c r="B78" s="192"/>
      <c r="C78" s="192"/>
      <c r="D78" s="192"/>
      <c r="E78" s="192"/>
      <c r="F78" s="192"/>
      <c r="G78" s="192"/>
      <c r="H78" s="192"/>
      <c r="I78" s="192"/>
      <c r="J78" s="192"/>
      <c r="K78" s="192"/>
      <c r="L78" s="197"/>
      <c r="M78" s="192"/>
      <c r="N78" s="192"/>
      <c r="O78" s="192"/>
      <c r="P78" s="192"/>
      <c r="Q78" s="192"/>
      <c r="R78" s="192"/>
      <c r="S78" s="192"/>
      <c r="T78" s="192"/>
      <c r="U78" s="192"/>
      <c r="V78" s="192"/>
      <c r="W78" s="197"/>
      <c r="X78" s="192"/>
      <c r="Y78" s="192"/>
      <c r="Z78" s="192"/>
      <c r="AA78" s="192"/>
      <c r="AB78" s="192"/>
      <c r="AC78" s="192"/>
      <c r="AD78" s="192"/>
      <c r="AE78" s="192"/>
      <c r="AF78" s="192"/>
      <c r="AG78" s="192"/>
      <c r="AH78" s="197"/>
      <c r="AI78" s="192"/>
      <c r="AJ78" s="192"/>
      <c r="AK78" s="192"/>
      <c r="AL78" s="192"/>
      <c r="AM78" s="192"/>
      <c r="AN78" s="192"/>
      <c r="AO78" s="192"/>
      <c r="AP78" s="192"/>
      <c r="AQ78" s="192"/>
      <c r="AR78" s="192"/>
      <c r="AS78" s="197"/>
    </row>
    <row r="79" spans="1:45" ht="15" x14ac:dyDescent="0.25">
      <c r="B79" s="192"/>
      <c r="C79" s="192"/>
      <c r="D79" s="192"/>
      <c r="E79" s="192"/>
      <c r="F79" s="192"/>
      <c r="G79" s="192"/>
      <c r="H79" s="192"/>
      <c r="I79" s="192"/>
      <c r="J79" s="192"/>
      <c r="K79" s="192"/>
      <c r="L79" s="197"/>
      <c r="M79" s="192"/>
      <c r="N79" s="192"/>
      <c r="O79" s="192"/>
      <c r="P79" s="192"/>
      <c r="Q79" s="192"/>
      <c r="R79" s="192"/>
      <c r="S79" s="192"/>
      <c r="T79" s="192"/>
      <c r="U79" s="192"/>
      <c r="V79" s="192"/>
      <c r="W79" s="197"/>
      <c r="X79" s="192"/>
      <c r="Y79" s="192"/>
      <c r="Z79" s="192"/>
      <c r="AA79" s="192"/>
      <c r="AB79" s="192"/>
      <c r="AC79" s="192"/>
      <c r="AD79" s="192"/>
      <c r="AE79" s="192"/>
      <c r="AF79" s="192"/>
      <c r="AG79" s="192"/>
      <c r="AH79" s="197"/>
      <c r="AI79" s="192"/>
      <c r="AJ79" s="192"/>
      <c r="AK79" s="192"/>
      <c r="AL79" s="192"/>
      <c r="AM79" s="192"/>
      <c r="AN79" s="192"/>
      <c r="AO79" s="192"/>
      <c r="AP79" s="192"/>
      <c r="AQ79" s="192"/>
      <c r="AR79" s="192"/>
      <c r="AS79" s="197"/>
    </row>
    <row r="80" spans="1:45" ht="15" x14ac:dyDescent="0.25">
      <c r="B80" s="192"/>
      <c r="C80" s="192"/>
      <c r="D80" s="192"/>
      <c r="E80" s="192"/>
      <c r="F80" s="192"/>
      <c r="G80" s="192"/>
      <c r="H80" s="192"/>
      <c r="I80" s="192"/>
      <c r="J80" s="192"/>
      <c r="K80" s="192"/>
      <c r="L80" s="197"/>
      <c r="M80" s="192"/>
      <c r="N80" s="192"/>
      <c r="O80" s="192"/>
      <c r="P80" s="192"/>
      <c r="Q80" s="192"/>
      <c r="R80" s="192"/>
      <c r="S80" s="192"/>
      <c r="T80" s="192"/>
      <c r="U80" s="192"/>
      <c r="V80" s="192"/>
      <c r="W80" s="197"/>
      <c r="X80" s="192"/>
      <c r="Y80" s="192"/>
      <c r="Z80" s="192"/>
      <c r="AA80" s="192"/>
      <c r="AB80" s="192"/>
      <c r="AC80" s="192"/>
      <c r="AD80" s="192"/>
      <c r="AE80" s="192"/>
      <c r="AF80" s="192"/>
      <c r="AG80" s="192"/>
      <c r="AH80" s="197"/>
      <c r="AI80" s="192"/>
      <c r="AJ80" s="192"/>
      <c r="AK80" s="192"/>
      <c r="AL80" s="192"/>
      <c r="AM80" s="192"/>
      <c r="AN80" s="192"/>
      <c r="AO80" s="192"/>
      <c r="AP80" s="192"/>
      <c r="AQ80" s="192"/>
      <c r="AR80" s="192"/>
      <c r="AS80" s="197"/>
    </row>
    <row r="81" spans="2:45" ht="15" x14ac:dyDescent="0.25">
      <c r="B81" s="192"/>
      <c r="C81" s="192"/>
      <c r="D81" s="192"/>
      <c r="E81" s="192"/>
      <c r="F81" s="192"/>
      <c r="G81" s="192"/>
      <c r="H81" s="192"/>
      <c r="I81" s="192"/>
      <c r="J81" s="192"/>
      <c r="K81" s="192"/>
      <c r="L81" s="197"/>
      <c r="M81" s="192"/>
      <c r="N81" s="192"/>
      <c r="O81" s="192"/>
      <c r="P81" s="192"/>
      <c r="Q81" s="192"/>
      <c r="R81" s="192"/>
      <c r="S81" s="192"/>
      <c r="T81" s="192"/>
      <c r="U81" s="192"/>
      <c r="V81" s="192"/>
      <c r="W81" s="197"/>
      <c r="X81" s="192"/>
      <c r="Y81" s="192"/>
      <c r="Z81" s="192"/>
      <c r="AA81" s="192"/>
      <c r="AB81" s="192"/>
      <c r="AC81" s="192"/>
      <c r="AD81" s="192"/>
      <c r="AE81" s="192"/>
      <c r="AF81" s="192"/>
      <c r="AG81" s="192"/>
      <c r="AH81" s="197"/>
      <c r="AI81" s="192"/>
      <c r="AJ81" s="192"/>
      <c r="AK81" s="192"/>
      <c r="AL81" s="192"/>
      <c r="AM81" s="192"/>
      <c r="AN81" s="192"/>
      <c r="AO81" s="192"/>
      <c r="AP81" s="192"/>
      <c r="AQ81" s="192"/>
      <c r="AR81" s="192"/>
      <c r="AS81" s="197"/>
    </row>
    <row r="82" spans="2:45" ht="15" x14ac:dyDescent="0.25">
      <c r="B82" s="192"/>
      <c r="C82" s="192"/>
      <c r="D82" s="192"/>
      <c r="E82" s="192"/>
      <c r="F82" s="192"/>
      <c r="G82" s="192"/>
      <c r="H82" s="192"/>
      <c r="I82" s="192"/>
      <c r="J82" s="192"/>
      <c r="K82" s="192"/>
      <c r="L82" s="197"/>
      <c r="M82" s="192"/>
      <c r="N82" s="192"/>
      <c r="O82" s="192"/>
      <c r="P82" s="192"/>
      <c r="Q82" s="192"/>
      <c r="R82" s="192"/>
      <c r="S82" s="192"/>
      <c r="T82" s="192"/>
      <c r="U82" s="192"/>
      <c r="V82" s="192"/>
      <c r="W82" s="197"/>
      <c r="X82" s="192"/>
      <c r="Y82" s="192"/>
      <c r="Z82" s="192"/>
      <c r="AA82" s="192"/>
      <c r="AB82" s="192"/>
      <c r="AC82" s="192"/>
      <c r="AD82" s="192"/>
      <c r="AE82" s="192"/>
      <c r="AF82" s="192"/>
      <c r="AG82" s="192"/>
      <c r="AH82" s="197"/>
      <c r="AI82" s="192"/>
      <c r="AJ82" s="192"/>
      <c r="AK82" s="192"/>
      <c r="AL82" s="192"/>
      <c r="AM82" s="192"/>
      <c r="AN82" s="192"/>
      <c r="AO82" s="192"/>
      <c r="AP82" s="192"/>
      <c r="AQ82" s="192"/>
      <c r="AR82" s="192"/>
      <c r="AS82" s="197"/>
    </row>
    <row r="83" spans="2:45" ht="15" x14ac:dyDescent="0.25">
      <c r="B83" s="192"/>
      <c r="C83" s="192"/>
      <c r="D83" s="192"/>
      <c r="E83" s="192"/>
      <c r="F83" s="192"/>
      <c r="G83" s="192"/>
      <c r="H83" s="192"/>
      <c r="I83" s="192"/>
      <c r="J83" s="192"/>
      <c r="K83" s="192"/>
      <c r="L83" s="197"/>
      <c r="M83" s="192"/>
      <c r="N83" s="192"/>
      <c r="O83" s="192"/>
      <c r="P83" s="192"/>
      <c r="Q83" s="192"/>
      <c r="R83" s="192"/>
      <c r="S83" s="192"/>
      <c r="T83" s="192"/>
      <c r="U83" s="192"/>
      <c r="V83" s="192"/>
      <c r="W83" s="197"/>
      <c r="X83" s="192"/>
      <c r="Y83" s="192"/>
      <c r="Z83" s="192"/>
      <c r="AA83" s="192"/>
      <c r="AB83" s="192"/>
      <c r="AC83" s="192"/>
      <c r="AD83" s="192"/>
      <c r="AE83" s="192"/>
      <c r="AF83" s="192"/>
      <c r="AG83" s="192"/>
      <c r="AH83" s="197"/>
      <c r="AI83" s="192"/>
      <c r="AJ83" s="192"/>
      <c r="AK83" s="192"/>
      <c r="AL83" s="192"/>
      <c r="AM83" s="192"/>
      <c r="AN83" s="192"/>
      <c r="AO83" s="192"/>
      <c r="AP83" s="192"/>
      <c r="AQ83" s="192"/>
      <c r="AR83" s="192"/>
      <c r="AS83" s="197"/>
    </row>
    <row r="84" spans="2:45" ht="15" x14ac:dyDescent="0.25">
      <c r="B84" s="192"/>
      <c r="C84" s="192"/>
      <c r="D84" s="192"/>
      <c r="E84" s="192"/>
      <c r="F84" s="192"/>
      <c r="G84" s="192"/>
      <c r="H84" s="192"/>
      <c r="I84" s="192"/>
      <c r="J84" s="192"/>
      <c r="K84" s="192"/>
      <c r="L84" s="197"/>
      <c r="M84" s="192"/>
      <c r="N84" s="192"/>
      <c r="O84" s="192"/>
      <c r="P84" s="192"/>
      <c r="Q84" s="192"/>
      <c r="R84" s="192"/>
      <c r="S84" s="192"/>
      <c r="T84" s="192"/>
      <c r="U84" s="192"/>
      <c r="V84" s="192"/>
      <c r="W84" s="197"/>
      <c r="X84" s="192"/>
      <c r="Y84" s="192"/>
      <c r="Z84" s="192"/>
      <c r="AA84" s="192"/>
      <c r="AB84" s="192"/>
      <c r="AC84" s="192"/>
      <c r="AD84" s="192"/>
      <c r="AE84" s="192"/>
      <c r="AF84" s="192"/>
      <c r="AG84" s="192"/>
      <c r="AH84" s="197"/>
      <c r="AI84" s="192"/>
      <c r="AJ84" s="192"/>
      <c r="AK84" s="192"/>
      <c r="AL84" s="192"/>
      <c r="AM84" s="192"/>
      <c r="AN84" s="192"/>
      <c r="AO84" s="192"/>
      <c r="AP84" s="192"/>
      <c r="AQ84" s="192"/>
      <c r="AR84" s="192"/>
      <c r="AS84" s="197"/>
    </row>
    <row r="85" spans="2:45" ht="15" x14ac:dyDescent="0.25">
      <c r="B85" s="192"/>
      <c r="C85" s="192"/>
      <c r="D85" s="192"/>
      <c r="E85" s="192"/>
      <c r="F85" s="192"/>
      <c r="G85" s="192"/>
      <c r="H85" s="192"/>
      <c r="I85" s="192"/>
      <c r="J85" s="192"/>
      <c r="K85" s="192"/>
      <c r="L85" s="197"/>
      <c r="M85" s="192"/>
      <c r="N85" s="192"/>
      <c r="O85" s="192"/>
      <c r="P85" s="192"/>
      <c r="Q85" s="192"/>
      <c r="R85" s="192"/>
      <c r="S85" s="192"/>
      <c r="T85" s="192"/>
      <c r="U85" s="192"/>
      <c r="V85" s="192"/>
      <c r="W85" s="197"/>
      <c r="X85" s="192"/>
      <c r="Y85" s="192"/>
      <c r="Z85" s="192"/>
      <c r="AA85" s="192"/>
      <c r="AB85" s="192"/>
      <c r="AC85" s="192"/>
      <c r="AD85" s="192"/>
      <c r="AE85" s="192"/>
      <c r="AF85" s="192"/>
      <c r="AG85" s="192"/>
      <c r="AH85" s="197"/>
      <c r="AI85" s="192"/>
      <c r="AJ85" s="192"/>
      <c r="AK85" s="192"/>
      <c r="AL85" s="192"/>
      <c r="AM85" s="192"/>
      <c r="AN85" s="192"/>
      <c r="AO85" s="192"/>
      <c r="AP85" s="192"/>
      <c r="AQ85" s="192"/>
      <c r="AR85" s="192"/>
      <c r="AS85" s="197"/>
    </row>
    <row r="86" spans="2:45" ht="15" x14ac:dyDescent="0.25">
      <c r="B86" s="192"/>
      <c r="C86" s="192"/>
      <c r="D86" s="192"/>
      <c r="E86" s="192"/>
      <c r="F86" s="192"/>
      <c r="G86" s="192"/>
      <c r="H86" s="192"/>
      <c r="I86" s="192"/>
      <c r="J86" s="192"/>
      <c r="K86" s="192"/>
      <c r="L86" s="197"/>
      <c r="M86" s="192"/>
      <c r="N86" s="192"/>
      <c r="O86" s="192"/>
      <c r="P86" s="192"/>
      <c r="Q86" s="192"/>
      <c r="R86" s="192"/>
      <c r="S86" s="192"/>
      <c r="T86" s="192"/>
      <c r="U86" s="192"/>
      <c r="V86" s="192"/>
      <c r="W86" s="197"/>
      <c r="X86" s="192"/>
      <c r="Y86" s="192"/>
      <c r="Z86" s="192"/>
      <c r="AA86" s="192"/>
      <c r="AB86" s="192"/>
      <c r="AC86" s="192"/>
      <c r="AD86" s="192"/>
      <c r="AE86" s="192"/>
      <c r="AF86" s="192"/>
      <c r="AG86" s="192"/>
      <c r="AH86" s="197"/>
      <c r="AI86" s="192"/>
      <c r="AJ86" s="192"/>
      <c r="AK86" s="192"/>
      <c r="AL86" s="192"/>
      <c r="AM86" s="192"/>
      <c r="AN86" s="192"/>
      <c r="AO86" s="192"/>
      <c r="AP86" s="192"/>
      <c r="AQ86" s="192"/>
      <c r="AR86" s="192"/>
      <c r="AS86" s="197"/>
    </row>
    <row r="87" spans="2:45" ht="15" x14ac:dyDescent="0.25">
      <c r="B87" s="192"/>
      <c r="C87" s="192"/>
      <c r="D87" s="192"/>
      <c r="E87" s="192"/>
      <c r="F87" s="192"/>
      <c r="G87" s="192"/>
      <c r="H87" s="192"/>
      <c r="I87" s="192"/>
      <c r="J87" s="192"/>
      <c r="K87" s="192"/>
      <c r="L87" s="197"/>
      <c r="M87" s="192"/>
      <c r="N87" s="192"/>
      <c r="O87" s="192"/>
      <c r="P87" s="192"/>
      <c r="Q87" s="192"/>
      <c r="R87" s="192"/>
      <c r="S87" s="192"/>
      <c r="T87" s="192"/>
      <c r="U87" s="192"/>
      <c r="V87" s="192"/>
      <c r="W87" s="197"/>
      <c r="X87" s="192"/>
      <c r="Y87" s="192"/>
      <c r="Z87" s="192"/>
      <c r="AA87" s="192"/>
      <c r="AB87" s="192"/>
      <c r="AC87" s="192"/>
      <c r="AD87" s="192"/>
      <c r="AE87" s="192"/>
      <c r="AF87" s="192"/>
      <c r="AG87" s="192"/>
      <c r="AH87" s="197"/>
      <c r="AI87" s="192"/>
      <c r="AJ87" s="192"/>
      <c r="AK87" s="192"/>
      <c r="AL87" s="192"/>
      <c r="AM87" s="192"/>
      <c r="AN87" s="192"/>
      <c r="AO87" s="192"/>
      <c r="AP87" s="192"/>
      <c r="AQ87" s="192"/>
      <c r="AR87" s="192"/>
      <c r="AS87" s="197"/>
    </row>
    <row r="88" spans="2:45" ht="15" x14ac:dyDescent="0.25">
      <c r="B88" s="192"/>
      <c r="C88" s="192"/>
      <c r="D88" s="192"/>
      <c r="E88" s="192"/>
      <c r="F88" s="192"/>
      <c r="G88" s="192"/>
      <c r="H88" s="192"/>
      <c r="I88" s="192"/>
      <c r="J88" s="192"/>
      <c r="K88" s="192"/>
      <c r="L88" s="197"/>
      <c r="M88" s="192"/>
      <c r="N88" s="192"/>
      <c r="O88" s="192"/>
      <c r="P88" s="192"/>
      <c r="Q88" s="192"/>
      <c r="R88" s="192"/>
      <c r="S88" s="192"/>
      <c r="T88" s="192"/>
      <c r="U88" s="192"/>
      <c r="V88" s="192"/>
      <c r="W88" s="197"/>
      <c r="X88" s="192"/>
      <c r="Y88" s="192"/>
      <c r="Z88" s="192"/>
      <c r="AA88" s="192"/>
      <c r="AB88" s="192"/>
      <c r="AC88" s="192"/>
      <c r="AD88" s="192"/>
      <c r="AE88" s="192"/>
      <c r="AF88" s="192"/>
      <c r="AG88" s="192"/>
      <c r="AH88" s="197"/>
      <c r="AI88" s="192"/>
      <c r="AJ88" s="192"/>
      <c r="AK88" s="192"/>
      <c r="AL88" s="192"/>
      <c r="AM88" s="192"/>
      <c r="AN88" s="192"/>
      <c r="AO88" s="192"/>
      <c r="AP88" s="192"/>
      <c r="AQ88" s="192"/>
      <c r="AR88" s="192"/>
      <c r="AS88" s="197"/>
    </row>
    <row r="89" spans="2:45" ht="15" x14ac:dyDescent="0.25">
      <c r="B89" s="192"/>
      <c r="C89" s="192"/>
      <c r="D89" s="192"/>
      <c r="E89" s="192"/>
      <c r="F89" s="192"/>
      <c r="G89" s="192"/>
      <c r="H89" s="192"/>
      <c r="I89" s="192"/>
      <c r="J89" s="192"/>
      <c r="K89" s="192"/>
      <c r="L89" s="197"/>
      <c r="M89" s="192"/>
      <c r="N89" s="192"/>
      <c r="O89" s="192"/>
      <c r="P89" s="192"/>
      <c r="Q89" s="192"/>
      <c r="R89" s="192"/>
      <c r="S89" s="192"/>
      <c r="T89" s="192"/>
      <c r="U89" s="192"/>
      <c r="V89" s="192"/>
      <c r="W89" s="197"/>
      <c r="X89" s="192"/>
      <c r="Y89" s="192"/>
      <c r="Z89" s="192"/>
      <c r="AA89" s="192"/>
      <c r="AB89" s="192"/>
      <c r="AC89" s="192"/>
      <c r="AD89" s="192"/>
      <c r="AE89" s="192"/>
      <c r="AF89" s="192"/>
      <c r="AG89" s="192"/>
      <c r="AH89" s="197"/>
      <c r="AI89" s="192"/>
      <c r="AJ89" s="192"/>
      <c r="AK89" s="192"/>
      <c r="AL89" s="192"/>
      <c r="AM89" s="192"/>
      <c r="AN89" s="192"/>
      <c r="AO89" s="192"/>
      <c r="AP89" s="192"/>
      <c r="AQ89" s="192"/>
      <c r="AR89" s="192"/>
      <c r="AS89" s="197"/>
    </row>
    <row r="90" spans="2:45" ht="15" x14ac:dyDescent="0.25">
      <c r="B90" s="192"/>
      <c r="C90" s="192"/>
      <c r="D90" s="192"/>
      <c r="E90" s="192"/>
      <c r="F90" s="192"/>
      <c r="G90" s="192"/>
      <c r="H90" s="192"/>
      <c r="I90" s="192"/>
      <c r="J90" s="192"/>
      <c r="K90" s="192"/>
      <c r="L90" s="197"/>
      <c r="M90" s="192"/>
      <c r="N90" s="192"/>
      <c r="O90" s="192"/>
      <c r="P90" s="192"/>
      <c r="Q90" s="192"/>
      <c r="R90" s="192"/>
      <c r="S90" s="192"/>
      <c r="T90" s="192"/>
      <c r="U90" s="192"/>
      <c r="V90" s="192"/>
      <c r="W90" s="197"/>
      <c r="X90" s="192"/>
      <c r="Y90" s="192"/>
      <c r="Z90" s="192"/>
      <c r="AA90" s="192"/>
      <c r="AB90" s="192"/>
      <c r="AC90" s="192"/>
      <c r="AD90" s="192"/>
      <c r="AE90" s="192"/>
      <c r="AF90" s="192"/>
      <c r="AG90" s="192"/>
      <c r="AH90" s="197"/>
      <c r="AI90" s="192"/>
      <c r="AJ90" s="192"/>
      <c r="AK90" s="192"/>
      <c r="AL90" s="192"/>
      <c r="AM90" s="192"/>
      <c r="AN90" s="192"/>
      <c r="AO90" s="192"/>
      <c r="AP90" s="192"/>
      <c r="AQ90" s="192"/>
      <c r="AR90" s="192"/>
      <c r="AS90" s="197"/>
    </row>
    <row r="91" spans="2:45" ht="15" x14ac:dyDescent="0.25">
      <c r="B91" s="192"/>
      <c r="C91" s="192"/>
      <c r="D91" s="192"/>
      <c r="E91" s="192"/>
      <c r="F91" s="192"/>
      <c r="G91" s="192"/>
      <c r="H91" s="192"/>
      <c r="I91" s="192"/>
      <c r="J91" s="192"/>
      <c r="K91" s="192"/>
      <c r="L91" s="197"/>
      <c r="M91" s="192"/>
      <c r="N91" s="192"/>
      <c r="O91" s="192"/>
      <c r="P91" s="192"/>
      <c r="Q91" s="192"/>
      <c r="R91" s="192"/>
      <c r="S91" s="192"/>
      <c r="T91" s="192"/>
      <c r="U91" s="192"/>
      <c r="V91" s="192"/>
      <c r="W91" s="197"/>
      <c r="X91" s="192"/>
      <c r="Y91" s="192"/>
      <c r="Z91" s="192"/>
      <c r="AA91" s="192"/>
      <c r="AB91" s="192"/>
      <c r="AC91" s="192"/>
      <c r="AD91" s="192"/>
      <c r="AE91" s="192"/>
      <c r="AF91" s="192"/>
      <c r="AG91" s="192"/>
      <c r="AH91" s="197"/>
      <c r="AI91" s="192"/>
      <c r="AJ91" s="192"/>
      <c r="AK91" s="192"/>
      <c r="AL91" s="192"/>
      <c r="AM91" s="192"/>
      <c r="AN91" s="192"/>
      <c r="AO91" s="192"/>
      <c r="AP91" s="192"/>
      <c r="AQ91" s="192"/>
      <c r="AR91" s="192"/>
      <c r="AS91" s="197"/>
    </row>
    <row r="92" spans="2:45" ht="15" x14ac:dyDescent="0.25">
      <c r="B92" s="192"/>
      <c r="C92" s="192"/>
      <c r="D92" s="192"/>
      <c r="E92" s="192"/>
      <c r="F92" s="192"/>
      <c r="G92" s="192"/>
      <c r="H92" s="192"/>
      <c r="I92" s="192"/>
      <c r="J92" s="192"/>
      <c r="K92" s="192"/>
      <c r="L92" s="197"/>
      <c r="M92" s="192"/>
      <c r="N92" s="192"/>
      <c r="O92" s="192"/>
      <c r="P92" s="192"/>
      <c r="Q92" s="192"/>
      <c r="R92" s="192"/>
      <c r="S92" s="192"/>
      <c r="T92" s="192"/>
      <c r="U92" s="192"/>
      <c r="V92" s="192"/>
      <c r="W92" s="197"/>
      <c r="X92" s="192"/>
      <c r="Y92" s="192"/>
      <c r="Z92" s="192"/>
      <c r="AA92" s="192"/>
      <c r="AB92" s="192"/>
      <c r="AC92" s="192"/>
      <c r="AD92" s="192"/>
      <c r="AE92" s="192"/>
      <c r="AF92" s="192"/>
      <c r="AG92" s="192"/>
      <c r="AH92" s="197"/>
      <c r="AI92" s="192"/>
      <c r="AJ92" s="192"/>
      <c r="AK92" s="192"/>
      <c r="AL92" s="192"/>
      <c r="AM92" s="192"/>
      <c r="AN92" s="192"/>
      <c r="AO92" s="192"/>
      <c r="AP92" s="192"/>
      <c r="AQ92" s="192"/>
      <c r="AR92" s="192"/>
      <c r="AS92" s="197"/>
    </row>
    <row r="93" spans="2:45" ht="15" x14ac:dyDescent="0.25">
      <c r="B93" s="192"/>
      <c r="C93" s="192"/>
      <c r="D93" s="192"/>
      <c r="E93" s="192"/>
      <c r="F93" s="192"/>
      <c r="G93" s="192"/>
      <c r="H93" s="192"/>
      <c r="I93" s="192"/>
      <c r="J93" s="192"/>
      <c r="K93" s="192"/>
      <c r="L93" s="197"/>
      <c r="M93" s="192"/>
      <c r="N93" s="192"/>
      <c r="O93" s="192"/>
      <c r="P93" s="192"/>
      <c r="Q93" s="192"/>
      <c r="R93" s="192"/>
      <c r="S93" s="192"/>
      <c r="T93" s="192"/>
      <c r="U93" s="192"/>
      <c r="V93" s="192"/>
      <c r="W93" s="197"/>
      <c r="X93" s="192"/>
      <c r="Y93" s="192"/>
      <c r="Z93" s="192"/>
      <c r="AA93" s="192"/>
      <c r="AB93" s="192"/>
      <c r="AC93" s="192"/>
      <c r="AD93" s="192"/>
      <c r="AE93" s="192"/>
      <c r="AF93" s="192"/>
      <c r="AG93" s="192"/>
      <c r="AH93" s="197"/>
      <c r="AI93" s="192"/>
      <c r="AJ93" s="192"/>
      <c r="AK93" s="192"/>
      <c r="AL93" s="192"/>
      <c r="AM93" s="192"/>
      <c r="AN93" s="192"/>
      <c r="AO93" s="192"/>
      <c r="AP93" s="192"/>
      <c r="AQ93" s="192"/>
      <c r="AR93" s="192"/>
      <c r="AS93" s="197"/>
    </row>
    <row r="94" spans="2:45" ht="15" x14ac:dyDescent="0.25">
      <c r="B94" s="192"/>
      <c r="C94" s="192"/>
      <c r="D94" s="192"/>
      <c r="E94" s="192"/>
      <c r="F94" s="192"/>
      <c r="G94" s="192"/>
      <c r="H94" s="192"/>
      <c r="I94" s="192"/>
      <c r="J94" s="192"/>
      <c r="K94" s="192"/>
      <c r="L94" s="197"/>
      <c r="M94" s="192"/>
      <c r="N94" s="192"/>
      <c r="O94" s="192"/>
      <c r="P94" s="192"/>
      <c r="Q94" s="192"/>
      <c r="R94" s="192"/>
      <c r="S94" s="192"/>
      <c r="T94" s="192"/>
      <c r="U94" s="192"/>
      <c r="V94" s="192"/>
      <c r="W94" s="197"/>
      <c r="X94" s="192"/>
      <c r="Y94" s="192"/>
      <c r="Z94" s="192"/>
      <c r="AA94" s="192"/>
      <c r="AB94" s="192"/>
      <c r="AC94" s="192"/>
      <c r="AD94" s="192"/>
      <c r="AE94" s="192"/>
      <c r="AF94" s="192"/>
      <c r="AG94" s="192"/>
      <c r="AH94" s="197"/>
      <c r="AI94" s="192"/>
      <c r="AJ94" s="192"/>
      <c r="AK94" s="192"/>
      <c r="AL94" s="192"/>
      <c r="AM94" s="192"/>
      <c r="AN94" s="192"/>
      <c r="AO94" s="192"/>
      <c r="AP94" s="192"/>
      <c r="AQ94" s="192"/>
      <c r="AR94" s="192"/>
      <c r="AS94" s="197"/>
    </row>
    <row r="95" spans="2:45" ht="15" x14ac:dyDescent="0.25">
      <c r="B95" s="192"/>
      <c r="C95" s="192"/>
      <c r="D95" s="192"/>
      <c r="E95" s="192"/>
      <c r="F95" s="192"/>
      <c r="G95" s="192"/>
      <c r="H95" s="192"/>
      <c r="I95" s="192"/>
      <c r="J95" s="192"/>
      <c r="K95" s="192"/>
      <c r="L95" s="197"/>
      <c r="M95" s="192"/>
      <c r="N95" s="192"/>
      <c r="O95" s="192"/>
      <c r="P95" s="192"/>
      <c r="Q95" s="192"/>
      <c r="R95" s="192"/>
      <c r="S95" s="192"/>
      <c r="T95" s="192"/>
      <c r="U95" s="192"/>
      <c r="V95" s="192"/>
      <c r="W95" s="197"/>
      <c r="X95" s="192"/>
      <c r="Y95" s="192"/>
      <c r="Z95" s="192"/>
      <c r="AA95" s="192"/>
      <c r="AB95" s="192"/>
      <c r="AC95" s="192"/>
      <c r="AD95" s="192"/>
      <c r="AE95" s="192"/>
      <c r="AF95" s="192"/>
      <c r="AG95" s="192"/>
      <c r="AH95" s="197"/>
      <c r="AI95" s="192"/>
      <c r="AJ95" s="192"/>
      <c r="AK95" s="192"/>
      <c r="AL95" s="192"/>
      <c r="AM95" s="192"/>
      <c r="AN95" s="192"/>
      <c r="AO95" s="192"/>
      <c r="AP95" s="192"/>
      <c r="AQ95" s="192"/>
      <c r="AR95" s="192"/>
      <c r="AS95" s="197"/>
    </row>
    <row r="96" spans="2:45" ht="15" x14ac:dyDescent="0.25">
      <c r="B96" s="192"/>
      <c r="C96" s="192"/>
      <c r="D96" s="192"/>
      <c r="E96" s="192"/>
      <c r="F96" s="192"/>
      <c r="G96" s="192"/>
      <c r="H96" s="192"/>
      <c r="I96" s="192"/>
      <c r="J96" s="192"/>
      <c r="K96" s="192"/>
      <c r="L96" s="197"/>
      <c r="M96" s="192"/>
      <c r="N96" s="192"/>
      <c r="O96" s="192"/>
      <c r="P96" s="192"/>
      <c r="Q96" s="192"/>
      <c r="R96" s="192"/>
      <c r="S96" s="192"/>
      <c r="T96" s="192"/>
      <c r="U96" s="192"/>
      <c r="V96" s="192"/>
      <c r="W96" s="197"/>
      <c r="X96" s="192"/>
      <c r="Y96" s="192"/>
      <c r="Z96" s="192"/>
      <c r="AA96" s="192"/>
      <c r="AB96" s="192"/>
      <c r="AC96" s="192"/>
      <c r="AD96" s="192"/>
      <c r="AE96" s="192"/>
      <c r="AF96" s="192"/>
      <c r="AG96" s="192"/>
      <c r="AH96" s="197"/>
      <c r="AI96" s="192"/>
      <c r="AJ96" s="192"/>
      <c r="AK96" s="192"/>
      <c r="AL96" s="192"/>
      <c r="AM96" s="192"/>
      <c r="AN96" s="192"/>
      <c r="AO96" s="192"/>
      <c r="AP96" s="192"/>
      <c r="AQ96" s="192"/>
      <c r="AR96" s="192"/>
      <c r="AS96" s="197"/>
    </row>
    <row r="97" spans="2:45" ht="15" x14ac:dyDescent="0.25">
      <c r="B97" s="192"/>
      <c r="C97" s="192"/>
      <c r="D97" s="192"/>
      <c r="E97" s="192"/>
      <c r="F97" s="192"/>
      <c r="G97" s="192"/>
      <c r="H97" s="192"/>
      <c r="I97" s="192"/>
      <c r="J97" s="192"/>
      <c r="K97" s="192"/>
      <c r="L97" s="197"/>
      <c r="M97" s="192"/>
      <c r="N97" s="192"/>
      <c r="O97" s="192"/>
      <c r="P97" s="192"/>
      <c r="Q97" s="192"/>
      <c r="R97" s="192"/>
      <c r="S97" s="192"/>
      <c r="T97" s="192"/>
      <c r="U97" s="192"/>
      <c r="V97" s="192"/>
      <c r="W97" s="197"/>
      <c r="X97" s="192"/>
      <c r="Y97" s="192"/>
      <c r="Z97" s="192"/>
      <c r="AA97" s="192"/>
      <c r="AB97" s="192"/>
      <c r="AC97" s="192"/>
      <c r="AD97" s="192"/>
      <c r="AE97" s="192"/>
      <c r="AF97" s="192"/>
      <c r="AG97" s="192"/>
      <c r="AH97" s="197"/>
      <c r="AI97" s="192"/>
      <c r="AJ97" s="192"/>
      <c r="AK97" s="192"/>
      <c r="AL97" s="192"/>
      <c r="AM97" s="192"/>
      <c r="AN97" s="192"/>
      <c r="AO97" s="192"/>
      <c r="AP97" s="192"/>
      <c r="AQ97" s="192"/>
      <c r="AR97" s="192"/>
      <c r="AS97" s="197"/>
    </row>
    <row r="98" spans="2:45" ht="15" x14ac:dyDescent="0.25">
      <c r="B98" s="192"/>
      <c r="C98" s="192"/>
      <c r="D98" s="192"/>
      <c r="E98" s="192"/>
      <c r="F98" s="192"/>
      <c r="G98" s="192"/>
      <c r="H98" s="192"/>
      <c r="I98" s="192"/>
      <c r="J98" s="192"/>
      <c r="K98" s="192"/>
      <c r="L98" s="197"/>
      <c r="M98" s="192"/>
      <c r="N98" s="192"/>
      <c r="O98" s="192"/>
      <c r="P98" s="192"/>
      <c r="Q98" s="192"/>
      <c r="R98" s="192"/>
      <c r="S98" s="192"/>
      <c r="T98" s="192"/>
      <c r="U98" s="192"/>
      <c r="V98" s="192"/>
      <c r="W98" s="197"/>
      <c r="X98" s="192"/>
      <c r="Y98" s="192"/>
      <c r="Z98" s="192"/>
      <c r="AA98" s="192"/>
      <c r="AB98" s="192"/>
      <c r="AC98" s="192"/>
      <c r="AD98" s="192"/>
      <c r="AE98" s="192"/>
      <c r="AF98" s="192"/>
      <c r="AG98" s="192"/>
      <c r="AH98" s="197"/>
      <c r="AI98" s="192"/>
      <c r="AJ98" s="192"/>
      <c r="AK98" s="192"/>
      <c r="AL98" s="192"/>
      <c r="AM98" s="192"/>
      <c r="AN98" s="192"/>
      <c r="AO98" s="192"/>
      <c r="AP98" s="192"/>
      <c r="AQ98" s="192"/>
      <c r="AR98" s="192"/>
      <c r="AS98" s="197"/>
    </row>
    <row r="99" spans="2:45" ht="15" x14ac:dyDescent="0.25">
      <c r="B99" s="192"/>
      <c r="C99" s="192"/>
      <c r="D99" s="192"/>
      <c r="E99" s="192"/>
      <c r="F99" s="192"/>
      <c r="G99" s="192"/>
      <c r="H99" s="192"/>
      <c r="I99" s="192"/>
      <c r="J99" s="192"/>
      <c r="K99" s="192"/>
      <c r="L99" s="197"/>
      <c r="M99" s="192"/>
      <c r="N99" s="192"/>
      <c r="O99" s="192"/>
      <c r="P99" s="192"/>
      <c r="Q99" s="192"/>
      <c r="R99" s="192"/>
      <c r="S99" s="192"/>
      <c r="T99" s="192"/>
      <c r="U99" s="192"/>
      <c r="V99" s="192"/>
      <c r="W99" s="197"/>
      <c r="X99" s="192"/>
      <c r="Y99" s="192"/>
      <c r="Z99" s="192"/>
      <c r="AA99" s="192"/>
      <c r="AB99" s="192"/>
      <c r="AC99" s="192"/>
      <c r="AD99" s="192"/>
      <c r="AE99" s="192"/>
      <c r="AF99" s="192"/>
      <c r="AG99" s="192"/>
      <c r="AH99" s="197"/>
      <c r="AI99" s="192"/>
      <c r="AJ99" s="192"/>
      <c r="AK99" s="192"/>
      <c r="AL99" s="192"/>
      <c r="AM99" s="192"/>
      <c r="AN99" s="192"/>
      <c r="AO99" s="192"/>
      <c r="AP99" s="192"/>
      <c r="AQ99" s="192"/>
      <c r="AR99" s="192"/>
      <c r="AS99" s="197"/>
    </row>
    <row r="100" spans="2:45" ht="15" x14ac:dyDescent="0.25">
      <c r="B100" s="192"/>
      <c r="C100" s="192"/>
      <c r="D100" s="192"/>
      <c r="E100" s="192"/>
      <c r="F100" s="192"/>
      <c r="G100" s="192"/>
      <c r="H100" s="192"/>
      <c r="I100" s="192"/>
      <c r="J100" s="192"/>
      <c r="K100" s="192"/>
      <c r="L100" s="197"/>
      <c r="M100" s="192"/>
      <c r="N100" s="192"/>
      <c r="O100" s="192"/>
      <c r="P100" s="192"/>
      <c r="Q100" s="192"/>
      <c r="R100" s="192"/>
      <c r="S100" s="192"/>
      <c r="T100" s="192"/>
      <c r="U100" s="192"/>
      <c r="V100" s="192"/>
      <c r="W100" s="197"/>
      <c r="X100" s="192"/>
      <c r="Y100" s="192"/>
      <c r="Z100" s="192"/>
      <c r="AA100" s="192"/>
      <c r="AB100" s="192"/>
      <c r="AC100" s="192"/>
      <c r="AD100" s="192"/>
      <c r="AE100" s="192"/>
      <c r="AF100" s="192"/>
      <c r="AG100" s="192"/>
      <c r="AH100" s="197"/>
      <c r="AI100" s="192"/>
      <c r="AJ100" s="192"/>
      <c r="AK100" s="192"/>
      <c r="AL100" s="192"/>
      <c r="AM100" s="192"/>
      <c r="AN100" s="192"/>
      <c r="AO100" s="192"/>
      <c r="AP100" s="192"/>
      <c r="AQ100" s="192"/>
      <c r="AR100" s="192"/>
      <c r="AS100" s="197"/>
    </row>
    <row r="101" spans="2:45" ht="15" x14ac:dyDescent="0.25">
      <c r="B101" s="192"/>
      <c r="C101" s="192"/>
      <c r="D101" s="192"/>
      <c r="E101" s="192"/>
      <c r="F101" s="192"/>
      <c r="G101" s="192"/>
      <c r="H101" s="192"/>
      <c r="I101" s="192"/>
      <c r="J101" s="192"/>
      <c r="K101" s="192"/>
      <c r="L101" s="197"/>
      <c r="M101" s="192"/>
      <c r="N101" s="192"/>
      <c r="O101" s="192"/>
      <c r="P101" s="192"/>
      <c r="Q101" s="192"/>
      <c r="R101" s="192"/>
      <c r="S101" s="192"/>
      <c r="T101" s="192"/>
      <c r="U101" s="192"/>
      <c r="V101" s="192"/>
      <c r="W101" s="197"/>
      <c r="X101" s="192"/>
      <c r="Y101" s="192"/>
      <c r="Z101" s="192"/>
      <c r="AA101" s="192"/>
      <c r="AB101" s="192"/>
      <c r="AC101" s="192"/>
      <c r="AD101" s="192"/>
      <c r="AE101" s="192"/>
      <c r="AF101" s="192"/>
      <c r="AG101" s="192"/>
      <c r="AH101" s="197"/>
      <c r="AI101" s="192"/>
      <c r="AJ101" s="192"/>
      <c r="AK101" s="192"/>
      <c r="AL101" s="192"/>
      <c r="AM101" s="192"/>
      <c r="AN101" s="192"/>
      <c r="AO101" s="192"/>
      <c r="AP101" s="192"/>
      <c r="AQ101" s="192"/>
      <c r="AR101" s="192"/>
      <c r="AS101" s="197"/>
    </row>
    <row r="102" spans="2:45" ht="15" x14ac:dyDescent="0.25">
      <c r="B102" s="192"/>
      <c r="C102" s="192"/>
      <c r="D102" s="192"/>
      <c r="E102" s="192"/>
      <c r="F102" s="192"/>
      <c r="G102" s="192"/>
      <c r="H102" s="192"/>
      <c r="I102" s="192"/>
      <c r="J102" s="192"/>
      <c r="K102" s="192"/>
      <c r="L102" s="197"/>
      <c r="M102" s="192"/>
      <c r="N102" s="192"/>
      <c r="O102" s="192"/>
      <c r="P102" s="192"/>
      <c r="Q102" s="192"/>
      <c r="R102" s="192"/>
      <c r="S102" s="192"/>
      <c r="T102" s="192"/>
      <c r="U102" s="192"/>
      <c r="V102" s="192"/>
      <c r="W102" s="197"/>
      <c r="X102" s="192"/>
      <c r="Y102" s="192"/>
      <c r="Z102" s="192"/>
      <c r="AA102" s="192"/>
      <c r="AB102" s="192"/>
      <c r="AC102" s="192"/>
      <c r="AD102" s="192"/>
      <c r="AE102" s="192"/>
      <c r="AF102" s="192"/>
      <c r="AG102" s="192"/>
      <c r="AH102" s="197"/>
      <c r="AI102" s="192"/>
      <c r="AJ102" s="192"/>
      <c r="AK102" s="192"/>
      <c r="AL102" s="192"/>
      <c r="AM102" s="192"/>
      <c r="AN102" s="192"/>
      <c r="AO102" s="192"/>
      <c r="AP102" s="192"/>
      <c r="AQ102" s="192"/>
      <c r="AR102" s="192"/>
      <c r="AS102" s="197"/>
    </row>
    <row r="103" spans="2:45" ht="15" x14ac:dyDescent="0.25">
      <c r="B103" s="192"/>
      <c r="C103" s="192"/>
      <c r="D103" s="192"/>
      <c r="E103" s="192"/>
      <c r="F103" s="192"/>
      <c r="G103" s="192"/>
      <c r="H103" s="192"/>
      <c r="I103" s="192"/>
      <c r="J103" s="192"/>
      <c r="K103" s="192"/>
      <c r="L103" s="197"/>
      <c r="M103" s="192"/>
      <c r="N103" s="192"/>
      <c r="O103" s="192"/>
      <c r="P103" s="192"/>
      <c r="Q103" s="192"/>
      <c r="R103" s="192"/>
      <c r="S103" s="192"/>
      <c r="T103" s="192"/>
      <c r="U103" s="192"/>
      <c r="V103" s="192"/>
      <c r="W103" s="197"/>
      <c r="X103" s="192"/>
      <c r="Y103" s="192"/>
      <c r="Z103" s="192"/>
      <c r="AA103" s="192"/>
      <c r="AB103" s="192"/>
      <c r="AC103" s="192"/>
      <c r="AD103" s="192"/>
      <c r="AE103" s="192"/>
      <c r="AF103" s="192"/>
      <c r="AG103" s="192"/>
      <c r="AH103" s="197"/>
      <c r="AI103" s="192"/>
      <c r="AJ103" s="192"/>
      <c r="AK103" s="192"/>
      <c r="AL103" s="192"/>
      <c r="AM103" s="192"/>
      <c r="AN103" s="192"/>
      <c r="AO103" s="192"/>
      <c r="AP103" s="192"/>
      <c r="AQ103" s="192"/>
      <c r="AR103" s="192"/>
      <c r="AS103" s="197"/>
    </row>
    <row r="104" spans="2:45" ht="15" x14ac:dyDescent="0.25">
      <c r="B104" s="192"/>
      <c r="C104" s="192"/>
      <c r="D104" s="192"/>
      <c r="E104" s="192"/>
      <c r="F104" s="192"/>
      <c r="G104" s="192"/>
      <c r="H104" s="192"/>
      <c r="I104" s="192"/>
      <c r="J104" s="192"/>
      <c r="K104" s="192"/>
      <c r="L104" s="197"/>
      <c r="M104" s="192"/>
      <c r="N104" s="192"/>
      <c r="O104" s="192"/>
      <c r="P104" s="192"/>
      <c r="Q104" s="192"/>
      <c r="R104" s="192"/>
      <c r="S104" s="192"/>
      <c r="T104" s="192"/>
      <c r="U104" s="192"/>
      <c r="V104" s="192"/>
      <c r="W104" s="197"/>
      <c r="X104" s="192"/>
      <c r="Y104" s="192"/>
      <c r="Z104" s="192"/>
      <c r="AA104" s="192"/>
      <c r="AB104" s="192"/>
      <c r="AC104" s="192"/>
      <c r="AD104" s="192"/>
      <c r="AE104" s="192"/>
      <c r="AF104" s="192"/>
      <c r="AG104" s="192"/>
      <c r="AH104" s="197"/>
      <c r="AI104" s="192"/>
      <c r="AJ104" s="192"/>
      <c r="AK104" s="192"/>
      <c r="AL104" s="192"/>
      <c r="AM104" s="192"/>
      <c r="AN104" s="192"/>
      <c r="AO104" s="192"/>
      <c r="AP104" s="192"/>
      <c r="AQ104" s="192"/>
      <c r="AR104" s="192"/>
      <c r="AS104" s="197"/>
    </row>
    <row r="105" spans="2:45" ht="15" x14ac:dyDescent="0.25">
      <c r="B105" s="192"/>
      <c r="C105" s="192"/>
      <c r="D105" s="192"/>
      <c r="E105" s="192"/>
      <c r="F105" s="192"/>
      <c r="G105" s="192"/>
      <c r="H105" s="192"/>
      <c r="I105" s="192"/>
      <c r="J105" s="192"/>
      <c r="K105" s="192"/>
      <c r="L105" s="197"/>
      <c r="M105" s="192"/>
      <c r="N105" s="192"/>
      <c r="O105" s="192"/>
      <c r="P105" s="192"/>
      <c r="Q105" s="192"/>
      <c r="R105" s="192"/>
      <c r="S105" s="192"/>
      <c r="T105" s="192"/>
      <c r="U105" s="192"/>
      <c r="V105" s="192"/>
      <c r="W105" s="197"/>
      <c r="X105" s="192"/>
      <c r="Y105" s="192"/>
      <c r="Z105" s="192"/>
      <c r="AA105" s="192"/>
      <c r="AB105" s="192"/>
      <c r="AC105" s="192"/>
      <c r="AD105" s="192"/>
      <c r="AE105" s="192"/>
      <c r="AF105" s="192"/>
      <c r="AG105" s="192"/>
      <c r="AH105" s="197"/>
      <c r="AI105" s="192"/>
      <c r="AJ105" s="192"/>
      <c r="AK105" s="192"/>
      <c r="AL105" s="192"/>
      <c r="AM105" s="192"/>
      <c r="AN105" s="192"/>
      <c r="AO105" s="192"/>
      <c r="AP105" s="192"/>
      <c r="AQ105" s="192"/>
      <c r="AR105" s="192"/>
      <c r="AS105" s="197"/>
    </row>
    <row r="106" spans="2:45" ht="15" x14ac:dyDescent="0.25">
      <c r="B106" s="192"/>
      <c r="C106" s="192"/>
      <c r="D106" s="192"/>
      <c r="E106" s="192"/>
      <c r="F106" s="192"/>
      <c r="G106" s="192"/>
      <c r="H106" s="192"/>
      <c r="I106" s="192"/>
      <c r="J106" s="192"/>
      <c r="K106" s="192"/>
      <c r="L106" s="197"/>
      <c r="M106" s="192"/>
      <c r="N106" s="192"/>
      <c r="O106" s="192"/>
      <c r="P106" s="192"/>
      <c r="Q106" s="192"/>
      <c r="R106" s="192"/>
      <c r="S106" s="192"/>
      <c r="T106" s="192"/>
      <c r="U106" s="192"/>
      <c r="V106" s="192"/>
      <c r="W106" s="197"/>
      <c r="X106" s="192"/>
      <c r="Y106" s="192"/>
      <c r="Z106" s="192"/>
      <c r="AA106" s="192"/>
      <c r="AB106" s="192"/>
      <c r="AC106" s="192"/>
      <c r="AD106" s="192"/>
      <c r="AE106" s="192"/>
      <c r="AF106" s="192"/>
      <c r="AG106" s="192"/>
      <c r="AH106" s="197"/>
      <c r="AI106" s="192"/>
      <c r="AJ106" s="192"/>
      <c r="AK106" s="192"/>
      <c r="AL106" s="192"/>
      <c r="AM106" s="192"/>
      <c r="AN106" s="192"/>
      <c r="AO106" s="192"/>
      <c r="AP106" s="192"/>
      <c r="AQ106" s="192"/>
      <c r="AR106" s="192"/>
      <c r="AS106" s="197"/>
    </row>
    <row r="107" spans="2:45" ht="15" x14ac:dyDescent="0.25">
      <c r="B107" s="192"/>
      <c r="C107" s="192"/>
      <c r="D107" s="192"/>
      <c r="E107" s="192"/>
      <c r="F107" s="192"/>
      <c r="G107" s="192"/>
      <c r="H107" s="192"/>
      <c r="I107" s="192"/>
      <c r="J107" s="192"/>
      <c r="K107" s="192"/>
      <c r="L107" s="197"/>
      <c r="M107" s="192"/>
      <c r="N107" s="192"/>
      <c r="O107" s="192"/>
      <c r="P107" s="192"/>
      <c r="Q107" s="192"/>
      <c r="R107" s="192"/>
      <c r="S107" s="192"/>
      <c r="T107" s="192"/>
      <c r="U107" s="192"/>
      <c r="V107" s="192"/>
      <c r="W107" s="197"/>
      <c r="X107" s="192"/>
      <c r="Y107" s="192"/>
      <c r="Z107" s="192"/>
      <c r="AA107" s="192"/>
      <c r="AB107" s="192"/>
      <c r="AC107" s="192"/>
      <c r="AD107" s="192"/>
      <c r="AE107" s="192"/>
      <c r="AF107" s="192"/>
      <c r="AG107" s="192"/>
      <c r="AH107" s="197"/>
      <c r="AI107" s="192"/>
      <c r="AJ107" s="192"/>
      <c r="AK107" s="192"/>
      <c r="AL107" s="192"/>
      <c r="AM107" s="192"/>
      <c r="AN107" s="192"/>
      <c r="AO107" s="192"/>
      <c r="AP107" s="192"/>
      <c r="AQ107" s="192"/>
      <c r="AR107" s="192"/>
      <c r="AS107" s="197"/>
    </row>
    <row r="108" spans="2:45" ht="15" x14ac:dyDescent="0.25">
      <c r="B108" s="192"/>
      <c r="C108" s="192"/>
      <c r="D108" s="192"/>
      <c r="E108" s="192"/>
      <c r="F108" s="192"/>
      <c r="G108" s="192"/>
      <c r="H108" s="192"/>
      <c r="I108" s="192"/>
      <c r="J108" s="192"/>
      <c r="K108" s="192"/>
      <c r="L108" s="197"/>
      <c r="M108" s="192"/>
      <c r="N108" s="192"/>
      <c r="O108" s="192"/>
      <c r="P108" s="192"/>
      <c r="Q108" s="192"/>
      <c r="R108" s="192"/>
      <c r="S108" s="192"/>
      <c r="T108" s="192"/>
      <c r="U108" s="192"/>
      <c r="V108" s="192"/>
      <c r="W108" s="197"/>
      <c r="X108" s="192"/>
      <c r="Y108" s="192"/>
      <c r="Z108" s="192"/>
      <c r="AA108" s="192"/>
      <c r="AB108" s="192"/>
      <c r="AC108" s="192"/>
      <c r="AD108" s="192"/>
      <c r="AE108" s="192"/>
      <c r="AF108" s="192"/>
      <c r="AG108" s="192"/>
      <c r="AH108" s="197"/>
      <c r="AI108" s="192"/>
      <c r="AJ108" s="192"/>
      <c r="AK108" s="192"/>
      <c r="AL108" s="192"/>
      <c r="AM108" s="192"/>
      <c r="AN108" s="192"/>
      <c r="AO108" s="192"/>
      <c r="AP108" s="192"/>
      <c r="AQ108" s="192"/>
      <c r="AR108" s="192"/>
      <c r="AS108" s="197"/>
    </row>
    <row r="109" spans="2:45" ht="15" x14ac:dyDescent="0.25">
      <c r="B109" s="192"/>
      <c r="C109" s="192"/>
      <c r="D109" s="192"/>
      <c r="E109" s="192"/>
      <c r="F109" s="192"/>
      <c r="G109" s="192"/>
      <c r="H109" s="192"/>
      <c r="I109" s="192"/>
      <c r="J109" s="192"/>
      <c r="K109" s="192"/>
      <c r="L109" s="197"/>
      <c r="M109" s="192"/>
      <c r="N109" s="192"/>
      <c r="O109" s="192"/>
      <c r="P109" s="192"/>
      <c r="Q109" s="192"/>
      <c r="R109" s="192"/>
      <c r="S109" s="192"/>
      <c r="T109" s="192"/>
      <c r="U109" s="192"/>
      <c r="V109" s="192"/>
      <c r="W109" s="197"/>
      <c r="X109" s="192"/>
      <c r="Y109" s="192"/>
      <c r="Z109" s="192"/>
      <c r="AA109" s="192"/>
      <c r="AB109" s="192"/>
      <c r="AC109" s="192"/>
      <c r="AD109" s="192"/>
      <c r="AE109" s="192"/>
      <c r="AF109" s="192"/>
      <c r="AG109" s="192"/>
      <c r="AH109" s="197"/>
      <c r="AI109" s="192"/>
      <c r="AJ109" s="192"/>
      <c r="AK109" s="192"/>
      <c r="AL109" s="192"/>
      <c r="AM109" s="192"/>
      <c r="AN109" s="192"/>
      <c r="AO109" s="192"/>
      <c r="AP109" s="192"/>
      <c r="AQ109" s="192"/>
      <c r="AR109" s="192"/>
      <c r="AS109" s="197"/>
    </row>
    <row r="110" spans="2:45" ht="15" x14ac:dyDescent="0.25">
      <c r="B110" s="192"/>
      <c r="C110" s="192"/>
      <c r="D110" s="192"/>
      <c r="E110" s="192"/>
      <c r="F110" s="192"/>
      <c r="G110" s="192"/>
      <c r="H110" s="192"/>
      <c r="I110" s="192"/>
      <c r="J110" s="192"/>
      <c r="K110" s="192"/>
      <c r="L110" s="197"/>
      <c r="M110" s="192"/>
      <c r="N110" s="192"/>
      <c r="O110" s="192"/>
      <c r="P110" s="192"/>
      <c r="Q110" s="192"/>
      <c r="R110" s="192"/>
      <c r="S110" s="192"/>
      <c r="T110" s="192"/>
      <c r="U110" s="192"/>
      <c r="V110" s="192"/>
      <c r="W110" s="197"/>
      <c r="X110" s="192"/>
      <c r="Y110" s="192"/>
      <c r="Z110" s="192"/>
      <c r="AA110" s="192"/>
      <c r="AB110" s="192"/>
      <c r="AC110" s="192"/>
      <c r="AD110" s="192"/>
      <c r="AE110" s="192"/>
      <c r="AF110" s="192"/>
      <c r="AG110" s="192"/>
      <c r="AH110" s="197"/>
      <c r="AI110" s="192"/>
      <c r="AJ110" s="192"/>
      <c r="AK110" s="192"/>
      <c r="AL110" s="192"/>
      <c r="AM110" s="192"/>
      <c r="AN110" s="192"/>
      <c r="AO110" s="192"/>
      <c r="AP110" s="192"/>
      <c r="AQ110" s="192"/>
      <c r="AR110" s="192"/>
      <c r="AS110" s="197"/>
    </row>
    <row r="111" spans="2:45" ht="15" x14ac:dyDescent="0.25">
      <c r="B111" s="192"/>
      <c r="C111" s="192"/>
      <c r="D111" s="192"/>
      <c r="E111" s="192"/>
      <c r="F111" s="192"/>
      <c r="G111" s="192"/>
      <c r="H111" s="192"/>
      <c r="I111" s="192"/>
      <c r="J111" s="192"/>
      <c r="K111" s="192"/>
      <c r="L111" s="197"/>
      <c r="M111" s="192"/>
      <c r="N111" s="192"/>
      <c r="O111" s="192"/>
      <c r="P111" s="192"/>
      <c r="Q111" s="192"/>
      <c r="R111" s="192"/>
      <c r="S111" s="192"/>
      <c r="T111" s="192"/>
      <c r="U111" s="192"/>
      <c r="V111" s="192"/>
      <c r="W111" s="197"/>
      <c r="X111" s="192"/>
      <c r="Y111" s="192"/>
      <c r="Z111" s="192"/>
      <c r="AA111" s="192"/>
      <c r="AB111" s="192"/>
      <c r="AC111" s="192"/>
      <c r="AD111" s="192"/>
      <c r="AE111" s="192"/>
      <c r="AF111" s="192"/>
      <c r="AG111" s="192"/>
      <c r="AH111" s="197"/>
      <c r="AI111" s="192"/>
      <c r="AJ111" s="192"/>
      <c r="AK111" s="192"/>
      <c r="AL111" s="192"/>
      <c r="AM111" s="192"/>
      <c r="AN111" s="192"/>
      <c r="AO111" s="192"/>
      <c r="AP111" s="192"/>
      <c r="AQ111" s="192"/>
      <c r="AR111" s="192"/>
      <c r="AS111" s="197"/>
    </row>
  </sheetData>
  <mergeCells count="8">
    <mergeCell ref="AS2:AS3"/>
    <mergeCell ref="B2:K2"/>
    <mergeCell ref="X2:AG2"/>
    <mergeCell ref="AI2:AR2"/>
    <mergeCell ref="M2:V2"/>
    <mergeCell ref="L2:L3"/>
    <mergeCell ref="W2:W3"/>
    <mergeCell ref="AH2:AH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1421A-5A0B-4029-9387-06691D3CD1F4}">
  <dimension ref="A1:O58"/>
  <sheetViews>
    <sheetView workbookViewId="0">
      <selection activeCell="F30" sqref="F30"/>
    </sheetView>
  </sheetViews>
  <sheetFormatPr defaultRowHeight="12.75" x14ac:dyDescent="0.2"/>
  <cols>
    <col min="1" max="1" width="33.140625" bestFit="1" customWidth="1"/>
    <col min="2" max="13" width="9.5703125" customWidth="1"/>
  </cols>
  <sheetData>
    <row r="1" spans="1:15" ht="30" x14ac:dyDescent="0.25">
      <c r="A1" s="195" t="s">
        <v>218</v>
      </c>
      <c r="B1" s="203" t="s">
        <v>239</v>
      </c>
      <c r="C1" s="203" t="s">
        <v>239</v>
      </c>
      <c r="D1" s="203" t="s">
        <v>239</v>
      </c>
      <c r="E1" s="203" t="s">
        <v>239</v>
      </c>
      <c r="F1" s="203" t="s">
        <v>239</v>
      </c>
      <c r="G1" s="203" t="s">
        <v>239</v>
      </c>
      <c r="H1" s="203" t="s">
        <v>239</v>
      </c>
      <c r="I1" s="203" t="s">
        <v>239</v>
      </c>
      <c r="J1" s="203" t="s">
        <v>239</v>
      </c>
      <c r="K1" s="203" t="s">
        <v>239</v>
      </c>
      <c r="L1" s="203" t="s">
        <v>239</v>
      </c>
      <c r="M1" s="203" t="s">
        <v>239</v>
      </c>
      <c r="N1" s="191"/>
      <c r="O1" s="201"/>
    </row>
    <row r="2" spans="1:15" ht="15" x14ac:dyDescent="0.25">
      <c r="A2" s="193" t="s">
        <v>219</v>
      </c>
      <c r="B2" s="200" t="s">
        <v>240</v>
      </c>
      <c r="C2" s="200" t="s">
        <v>240</v>
      </c>
      <c r="D2" s="200" t="s">
        <v>240</v>
      </c>
      <c r="E2" s="200" t="s">
        <v>240</v>
      </c>
      <c r="F2" s="200" t="s">
        <v>240</v>
      </c>
      <c r="G2" s="200" t="s">
        <v>240</v>
      </c>
      <c r="H2" s="200" t="s">
        <v>240</v>
      </c>
      <c r="I2" s="200" t="s">
        <v>240</v>
      </c>
      <c r="J2" s="200" t="s">
        <v>240</v>
      </c>
      <c r="K2" s="200" t="s">
        <v>240</v>
      </c>
      <c r="L2" s="200" t="s">
        <v>240</v>
      </c>
      <c r="M2" s="200" t="s">
        <v>240</v>
      </c>
      <c r="N2" s="191"/>
      <c r="O2" s="191"/>
    </row>
    <row r="3" spans="1:15" ht="15" x14ac:dyDescent="0.25">
      <c r="A3" s="195" t="s">
        <v>221</v>
      </c>
      <c r="B3" s="192"/>
      <c r="C3" s="192"/>
      <c r="D3" s="192"/>
      <c r="E3" s="192"/>
      <c r="F3" s="192"/>
      <c r="G3" s="192"/>
      <c r="H3" s="192"/>
      <c r="I3" s="192"/>
      <c r="J3" s="192"/>
      <c r="K3" s="192"/>
      <c r="L3" s="192"/>
      <c r="M3" s="192"/>
      <c r="N3" s="191"/>
      <c r="O3" s="191"/>
    </row>
    <row r="4" spans="1:15" ht="15" x14ac:dyDescent="0.25">
      <c r="A4" s="195" t="s">
        <v>221</v>
      </c>
      <c r="B4" s="192"/>
      <c r="C4" s="192"/>
      <c r="D4" s="192"/>
      <c r="E4" s="192"/>
      <c r="F4" s="192"/>
      <c r="G4" s="192"/>
      <c r="H4" s="192"/>
      <c r="I4" s="192"/>
      <c r="J4" s="192"/>
      <c r="K4" s="192"/>
      <c r="L4" s="192"/>
      <c r="M4" s="192"/>
      <c r="N4" s="191"/>
      <c r="O4" s="191"/>
    </row>
    <row r="5" spans="1:15" ht="15" x14ac:dyDescent="0.25">
      <c r="A5" s="195" t="s">
        <v>221</v>
      </c>
      <c r="B5" s="192"/>
      <c r="C5" s="192"/>
      <c r="D5" s="192"/>
      <c r="E5" s="192"/>
      <c r="F5" s="192"/>
      <c r="G5" s="192"/>
      <c r="H5" s="192"/>
      <c r="I5" s="192"/>
      <c r="J5" s="192"/>
      <c r="K5" s="192"/>
      <c r="L5" s="192"/>
      <c r="M5" s="192"/>
      <c r="N5" s="191"/>
      <c r="O5" s="191"/>
    </row>
    <row r="6" spans="1:15" ht="15" x14ac:dyDescent="0.25">
      <c r="A6" s="195" t="s">
        <v>221</v>
      </c>
      <c r="B6" s="192"/>
      <c r="C6" s="192"/>
      <c r="D6" s="192"/>
      <c r="E6" s="192"/>
      <c r="F6" s="192"/>
      <c r="G6" s="192"/>
      <c r="H6" s="192"/>
      <c r="I6" s="192"/>
      <c r="J6" s="192"/>
      <c r="K6" s="192"/>
      <c r="L6" s="192"/>
      <c r="M6" s="192"/>
      <c r="N6" s="191"/>
      <c r="O6" s="191"/>
    </row>
    <row r="7" spans="1:15" ht="15" x14ac:dyDescent="0.25">
      <c r="A7" s="195" t="s">
        <v>221</v>
      </c>
      <c r="B7" s="192"/>
      <c r="C7" s="192"/>
      <c r="D7" s="192"/>
      <c r="E7" s="192"/>
      <c r="F7" s="192"/>
      <c r="G7" s="192"/>
      <c r="H7" s="192"/>
      <c r="I7" s="192"/>
      <c r="J7" s="192"/>
      <c r="K7" s="192"/>
      <c r="L7" s="192"/>
      <c r="M7" s="192"/>
      <c r="N7" s="191"/>
      <c r="O7" s="191"/>
    </row>
    <row r="8" spans="1:15" ht="15" x14ac:dyDescent="0.25">
      <c r="A8" s="195" t="s">
        <v>221</v>
      </c>
      <c r="B8" s="192"/>
      <c r="C8" s="192"/>
      <c r="D8" s="192"/>
      <c r="E8" s="192"/>
      <c r="F8" s="192"/>
      <c r="G8" s="192"/>
      <c r="H8" s="192"/>
      <c r="I8" s="192"/>
      <c r="J8" s="192"/>
      <c r="K8" s="192"/>
      <c r="L8" s="192"/>
      <c r="M8" s="192"/>
      <c r="N8" s="191"/>
      <c r="O8" s="191"/>
    </row>
    <row r="9" spans="1:15" ht="15" x14ac:dyDescent="0.25">
      <c r="A9" s="195" t="s">
        <v>221</v>
      </c>
      <c r="B9" s="192"/>
      <c r="C9" s="192"/>
      <c r="D9" s="192"/>
      <c r="E9" s="192"/>
      <c r="F9" s="192"/>
      <c r="G9" s="192"/>
      <c r="H9" s="192"/>
      <c r="I9" s="192"/>
      <c r="J9" s="192"/>
      <c r="K9" s="192"/>
      <c r="L9" s="192"/>
      <c r="M9" s="192"/>
      <c r="N9" s="191"/>
      <c r="O9" s="191"/>
    </row>
    <row r="10" spans="1:15" ht="15" x14ac:dyDescent="0.25">
      <c r="A10" s="195" t="s">
        <v>221</v>
      </c>
      <c r="B10" s="192"/>
      <c r="C10" s="192"/>
      <c r="D10" s="192"/>
      <c r="E10" s="192"/>
      <c r="F10" s="192"/>
      <c r="G10" s="192"/>
      <c r="H10" s="192"/>
      <c r="I10" s="192"/>
      <c r="J10" s="192"/>
      <c r="K10" s="192"/>
      <c r="L10" s="192"/>
      <c r="M10" s="192"/>
      <c r="N10" s="191"/>
      <c r="O10" s="191"/>
    </row>
    <row r="11" spans="1:15" ht="15" x14ac:dyDescent="0.25">
      <c r="A11" s="195" t="s">
        <v>221</v>
      </c>
      <c r="B11" s="192"/>
      <c r="C11" s="192"/>
      <c r="D11" s="192"/>
      <c r="E11" s="192"/>
      <c r="F11" s="192"/>
      <c r="G11" s="192"/>
      <c r="H11" s="192"/>
      <c r="I11" s="192"/>
      <c r="J11" s="192"/>
      <c r="K11" s="192"/>
      <c r="L11" s="192"/>
      <c r="M11" s="192"/>
      <c r="N11" s="191"/>
      <c r="O11" s="191"/>
    </row>
    <row r="12" spans="1:15" ht="15" x14ac:dyDescent="0.25">
      <c r="A12" s="195" t="s">
        <v>221</v>
      </c>
      <c r="B12" s="192"/>
      <c r="C12" s="192"/>
      <c r="D12" s="192"/>
      <c r="E12" s="192"/>
      <c r="F12" s="192"/>
      <c r="G12" s="192"/>
      <c r="H12" s="192"/>
      <c r="I12" s="192"/>
      <c r="J12" s="192"/>
      <c r="K12" s="192"/>
      <c r="L12" s="192"/>
      <c r="M12" s="192"/>
      <c r="N12" s="191"/>
      <c r="O12" s="191"/>
    </row>
    <row r="13" spans="1:15" ht="15" x14ac:dyDescent="0.25">
      <c r="A13" s="195" t="s">
        <v>221</v>
      </c>
      <c r="B13" s="192"/>
      <c r="C13" s="192"/>
      <c r="D13" s="192"/>
      <c r="E13" s="192"/>
      <c r="F13" s="192"/>
      <c r="G13" s="192"/>
      <c r="H13" s="192"/>
      <c r="I13" s="192"/>
      <c r="J13" s="192"/>
      <c r="K13" s="192"/>
      <c r="L13" s="192"/>
      <c r="M13" s="192"/>
      <c r="N13" s="191"/>
      <c r="O13" s="191"/>
    </row>
    <row r="14" spans="1:15" ht="15" x14ac:dyDescent="0.25">
      <c r="A14" s="195" t="s">
        <v>221</v>
      </c>
      <c r="B14" s="192"/>
      <c r="C14" s="192"/>
      <c r="D14" s="192"/>
      <c r="E14" s="192"/>
      <c r="F14" s="192"/>
      <c r="G14" s="192"/>
      <c r="H14" s="192"/>
      <c r="I14" s="192"/>
      <c r="J14" s="192"/>
      <c r="K14" s="192"/>
      <c r="L14" s="192"/>
      <c r="M14" s="192"/>
      <c r="N14" s="191"/>
      <c r="O14" s="191"/>
    </row>
    <row r="15" spans="1:15" ht="15" x14ac:dyDescent="0.25">
      <c r="A15" s="195" t="s">
        <v>221</v>
      </c>
      <c r="B15" s="192"/>
      <c r="C15" s="192"/>
      <c r="D15" s="192"/>
      <c r="E15" s="192"/>
      <c r="F15" s="192"/>
      <c r="G15" s="192"/>
      <c r="H15" s="192"/>
      <c r="I15" s="192"/>
      <c r="J15" s="192"/>
      <c r="K15" s="192"/>
      <c r="L15" s="192"/>
      <c r="M15" s="192"/>
      <c r="N15" s="191"/>
      <c r="O15" s="191"/>
    </row>
    <row r="16" spans="1:15" ht="15" x14ac:dyDescent="0.25">
      <c r="A16" s="195" t="s">
        <v>221</v>
      </c>
      <c r="B16" s="192"/>
      <c r="C16" s="192"/>
      <c r="D16" s="192"/>
      <c r="E16" s="192"/>
      <c r="F16" s="192"/>
      <c r="G16" s="192"/>
      <c r="H16" s="192"/>
      <c r="I16" s="192"/>
      <c r="J16" s="192"/>
      <c r="K16" s="192"/>
      <c r="L16" s="192"/>
      <c r="M16" s="192"/>
      <c r="N16" s="191"/>
      <c r="O16" s="191"/>
    </row>
    <row r="17" spans="1:13" ht="15" x14ac:dyDescent="0.25">
      <c r="A17" s="195" t="s">
        <v>221</v>
      </c>
      <c r="B17" s="192"/>
      <c r="C17" s="192"/>
      <c r="D17" s="192"/>
      <c r="E17" s="192"/>
      <c r="F17" s="192"/>
      <c r="G17" s="192"/>
      <c r="H17" s="192"/>
      <c r="I17" s="192"/>
      <c r="J17" s="192"/>
      <c r="K17" s="192"/>
      <c r="L17" s="192"/>
      <c r="M17" s="192"/>
    </row>
    <row r="18" spans="1:13" ht="15" x14ac:dyDescent="0.25">
      <c r="A18" s="195" t="s">
        <v>221</v>
      </c>
      <c r="B18" s="192"/>
      <c r="C18" s="192"/>
      <c r="D18" s="192"/>
      <c r="E18" s="192"/>
      <c r="F18" s="192"/>
      <c r="G18" s="192"/>
      <c r="H18" s="192"/>
      <c r="I18" s="192"/>
      <c r="J18" s="192"/>
      <c r="K18" s="192"/>
      <c r="L18" s="192"/>
      <c r="M18" s="192"/>
    </row>
    <row r="19" spans="1:13" ht="15" x14ac:dyDescent="0.25">
      <c r="A19" s="195" t="s">
        <v>221</v>
      </c>
      <c r="B19" s="192"/>
      <c r="C19" s="192"/>
      <c r="D19" s="192"/>
      <c r="E19" s="192"/>
      <c r="F19" s="192"/>
      <c r="G19" s="192"/>
      <c r="H19" s="192"/>
      <c r="I19" s="192"/>
      <c r="J19" s="192"/>
      <c r="K19" s="192"/>
      <c r="L19" s="192"/>
      <c r="M19" s="192"/>
    </row>
    <row r="20" spans="1:13" ht="15" x14ac:dyDescent="0.25">
      <c r="A20" s="195" t="s">
        <v>221</v>
      </c>
      <c r="B20" s="192"/>
      <c r="C20" s="192"/>
      <c r="D20" s="192"/>
      <c r="E20" s="192"/>
      <c r="F20" s="192"/>
      <c r="G20" s="192"/>
      <c r="H20" s="192"/>
      <c r="I20" s="192"/>
      <c r="J20" s="192"/>
      <c r="K20" s="192"/>
      <c r="L20" s="192"/>
      <c r="M20" s="192"/>
    </row>
    <row r="21" spans="1:13" ht="15" x14ac:dyDescent="0.25">
      <c r="A21" s="195" t="s">
        <v>221</v>
      </c>
      <c r="B21" s="192"/>
      <c r="C21" s="192"/>
      <c r="D21" s="192"/>
      <c r="E21" s="192"/>
      <c r="F21" s="192"/>
      <c r="G21" s="192"/>
      <c r="H21" s="192"/>
      <c r="I21" s="192"/>
      <c r="J21" s="192"/>
      <c r="K21" s="192"/>
      <c r="L21" s="192"/>
      <c r="M21" s="192"/>
    </row>
    <row r="22" spans="1:13" ht="15" x14ac:dyDescent="0.25">
      <c r="A22" s="195" t="s">
        <v>221</v>
      </c>
      <c r="B22" s="192"/>
      <c r="C22" s="192"/>
      <c r="D22" s="192"/>
      <c r="E22" s="192"/>
      <c r="F22" s="192"/>
      <c r="G22" s="192"/>
      <c r="H22" s="192"/>
      <c r="I22" s="192"/>
      <c r="J22" s="192"/>
      <c r="K22" s="192"/>
      <c r="L22" s="192"/>
      <c r="M22" s="192"/>
    </row>
    <row r="23" spans="1:13" ht="15" x14ac:dyDescent="0.25">
      <c r="A23" s="195" t="s">
        <v>221</v>
      </c>
      <c r="B23" s="192"/>
      <c r="C23" s="192"/>
      <c r="D23" s="192"/>
      <c r="E23" s="192"/>
      <c r="F23" s="192"/>
      <c r="G23" s="192"/>
      <c r="H23" s="192"/>
      <c r="I23" s="192"/>
      <c r="J23" s="192"/>
      <c r="K23" s="192"/>
      <c r="L23" s="192"/>
      <c r="M23" s="192"/>
    </row>
    <row r="24" spans="1:13" ht="15" x14ac:dyDescent="0.25">
      <c r="A24" s="195" t="s">
        <v>221</v>
      </c>
      <c r="B24" s="192"/>
      <c r="C24" s="192"/>
      <c r="D24" s="192"/>
      <c r="E24" s="192"/>
      <c r="F24" s="192"/>
      <c r="G24" s="192"/>
      <c r="H24" s="192"/>
      <c r="I24" s="192"/>
      <c r="J24" s="192"/>
      <c r="K24" s="192"/>
      <c r="L24" s="192"/>
      <c r="M24" s="192"/>
    </row>
    <row r="25" spans="1:13" ht="15" x14ac:dyDescent="0.25">
      <c r="A25" s="195" t="s">
        <v>221</v>
      </c>
      <c r="B25" s="192"/>
      <c r="C25" s="192"/>
      <c r="D25" s="192"/>
      <c r="E25" s="192"/>
      <c r="F25" s="192"/>
      <c r="G25" s="192"/>
      <c r="H25" s="192"/>
      <c r="I25" s="192"/>
      <c r="J25" s="192"/>
      <c r="K25" s="192"/>
      <c r="L25" s="192"/>
      <c r="M25" s="192"/>
    </row>
    <row r="26" spans="1:13" ht="15" x14ac:dyDescent="0.25">
      <c r="A26" s="195" t="s">
        <v>221</v>
      </c>
      <c r="B26" s="192"/>
      <c r="C26" s="192"/>
      <c r="D26" s="192"/>
      <c r="E26" s="192"/>
      <c r="F26" s="192"/>
      <c r="G26" s="192"/>
      <c r="H26" s="192"/>
      <c r="I26" s="192"/>
      <c r="J26" s="192"/>
      <c r="K26" s="192"/>
      <c r="L26" s="192"/>
      <c r="M26" s="192"/>
    </row>
    <row r="27" spans="1:13" ht="15" x14ac:dyDescent="0.25">
      <c r="A27" s="195" t="s">
        <v>221</v>
      </c>
      <c r="B27" s="192"/>
      <c r="C27" s="192"/>
      <c r="D27" s="192"/>
      <c r="E27" s="192"/>
      <c r="F27" s="192"/>
      <c r="G27" s="192"/>
      <c r="H27" s="192"/>
      <c r="I27" s="192"/>
      <c r="J27" s="192"/>
      <c r="K27" s="192"/>
      <c r="L27" s="192"/>
      <c r="M27" s="192"/>
    </row>
    <row r="28" spans="1:13" ht="15" x14ac:dyDescent="0.25">
      <c r="A28" s="195" t="s">
        <v>221</v>
      </c>
      <c r="B28" s="192"/>
      <c r="C28" s="192"/>
      <c r="D28" s="192"/>
      <c r="E28" s="192"/>
      <c r="F28" s="192"/>
      <c r="G28" s="192"/>
      <c r="H28" s="192"/>
      <c r="I28" s="192"/>
      <c r="J28" s="192"/>
      <c r="K28" s="192"/>
      <c r="L28" s="192"/>
      <c r="M28" s="192"/>
    </row>
    <row r="29" spans="1:13" ht="15" x14ac:dyDescent="0.25">
      <c r="A29" s="195" t="s">
        <v>221</v>
      </c>
      <c r="B29" s="192"/>
      <c r="C29" s="192"/>
      <c r="D29" s="192"/>
      <c r="E29" s="192"/>
      <c r="F29" s="192"/>
      <c r="G29" s="192"/>
      <c r="H29" s="192"/>
      <c r="I29" s="192"/>
      <c r="J29" s="192"/>
      <c r="K29" s="192"/>
      <c r="L29" s="192"/>
      <c r="M29" s="192"/>
    </row>
    <row r="30" spans="1:13" ht="15" x14ac:dyDescent="0.25">
      <c r="A30" s="195" t="s">
        <v>221</v>
      </c>
      <c r="B30" s="192"/>
      <c r="C30" s="192"/>
      <c r="D30" s="192"/>
      <c r="E30" s="192"/>
      <c r="F30" s="192"/>
      <c r="G30" s="192"/>
      <c r="H30" s="192"/>
      <c r="I30" s="192"/>
      <c r="J30" s="192"/>
      <c r="K30" s="192"/>
      <c r="L30" s="192"/>
      <c r="M30" s="192"/>
    </row>
    <row r="31" spans="1:13" ht="15" x14ac:dyDescent="0.25">
      <c r="A31" s="195" t="s">
        <v>221</v>
      </c>
      <c r="B31" s="192"/>
      <c r="C31" s="192"/>
      <c r="D31" s="192"/>
      <c r="E31" s="192"/>
      <c r="F31" s="192"/>
      <c r="G31" s="192"/>
      <c r="H31" s="192"/>
      <c r="I31" s="192"/>
      <c r="J31" s="192"/>
      <c r="K31" s="192"/>
      <c r="L31" s="192"/>
      <c r="M31" s="192"/>
    </row>
    <row r="32" spans="1:13" ht="15" x14ac:dyDescent="0.25">
      <c r="A32" s="195" t="s">
        <v>221</v>
      </c>
      <c r="B32" s="192"/>
      <c r="C32" s="192"/>
      <c r="D32" s="192"/>
      <c r="E32" s="192"/>
      <c r="F32" s="192"/>
      <c r="G32" s="192"/>
      <c r="H32" s="192"/>
      <c r="I32" s="192"/>
      <c r="J32" s="192"/>
      <c r="K32" s="192"/>
      <c r="L32" s="192"/>
      <c r="M32" s="192"/>
    </row>
    <row r="33" spans="1:13" ht="15" x14ac:dyDescent="0.25">
      <c r="A33" s="195" t="s">
        <v>221</v>
      </c>
      <c r="B33" s="192"/>
      <c r="C33" s="192"/>
      <c r="D33" s="192"/>
      <c r="E33" s="192"/>
      <c r="F33" s="192"/>
      <c r="G33" s="192"/>
      <c r="H33" s="192"/>
      <c r="I33" s="192"/>
      <c r="J33" s="192"/>
      <c r="K33" s="192"/>
      <c r="L33" s="192"/>
      <c r="M33" s="192"/>
    </row>
    <row r="34" spans="1:13" ht="15" x14ac:dyDescent="0.25">
      <c r="A34" s="195" t="s">
        <v>221</v>
      </c>
      <c r="B34" s="192"/>
      <c r="C34" s="192"/>
      <c r="D34" s="192"/>
      <c r="E34" s="192"/>
      <c r="F34" s="192"/>
      <c r="G34" s="192"/>
      <c r="H34" s="192"/>
      <c r="I34" s="192"/>
      <c r="J34" s="192"/>
      <c r="K34" s="192"/>
      <c r="L34" s="192"/>
      <c r="M34" s="192"/>
    </row>
    <row r="35" spans="1:13" ht="15" x14ac:dyDescent="0.25">
      <c r="A35" s="195" t="s">
        <v>221</v>
      </c>
      <c r="B35" s="192"/>
      <c r="C35" s="192"/>
      <c r="D35" s="192"/>
      <c r="E35" s="192"/>
      <c r="F35" s="192"/>
      <c r="G35" s="192"/>
      <c r="H35" s="192"/>
      <c r="I35" s="192"/>
      <c r="J35" s="192"/>
      <c r="K35" s="192"/>
      <c r="L35" s="192"/>
      <c r="M35" s="192"/>
    </row>
    <row r="36" spans="1:13" ht="15" x14ac:dyDescent="0.25">
      <c r="A36" s="195" t="s">
        <v>221</v>
      </c>
      <c r="B36" s="192"/>
      <c r="C36" s="192"/>
      <c r="D36" s="192"/>
      <c r="E36" s="192"/>
      <c r="F36" s="192"/>
      <c r="G36" s="192"/>
      <c r="H36" s="192"/>
      <c r="I36" s="192"/>
      <c r="J36" s="192"/>
      <c r="K36" s="192"/>
      <c r="L36" s="192"/>
      <c r="M36" s="192"/>
    </row>
    <row r="37" spans="1:13" ht="15" x14ac:dyDescent="0.25">
      <c r="A37" s="195" t="s">
        <v>221</v>
      </c>
      <c r="B37" s="192"/>
      <c r="C37" s="192"/>
      <c r="D37" s="192"/>
      <c r="E37" s="192"/>
      <c r="F37" s="192"/>
      <c r="G37" s="192"/>
      <c r="H37" s="192"/>
      <c r="I37" s="192"/>
      <c r="J37" s="192"/>
      <c r="K37" s="192"/>
      <c r="L37" s="192"/>
      <c r="M37" s="192"/>
    </row>
    <row r="38" spans="1:13" ht="15" x14ac:dyDescent="0.25">
      <c r="A38" s="195" t="s">
        <v>221</v>
      </c>
      <c r="B38" s="192"/>
      <c r="C38" s="192"/>
      <c r="D38" s="192"/>
      <c r="E38" s="192"/>
      <c r="F38" s="192"/>
      <c r="G38" s="192"/>
      <c r="H38" s="192"/>
      <c r="I38" s="192"/>
      <c r="J38" s="192"/>
      <c r="K38" s="192"/>
      <c r="L38" s="192"/>
      <c r="M38" s="192"/>
    </row>
    <row r="39" spans="1:13" ht="15" x14ac:dyDescent="0.25">
      <c r="A39" s="195" t="s">
        <v>221</v>
      </c>
      <c r="B39" s="192"/>
      <c r="C39" s="192"/>
      <c r="D39" s="192"/>
      <c r="E39" s="192"/>
      <c r="F39" s="192"/>
      <c r="G39" s="192"/>
      <c r="H39" s="192"/>
      <c r="I39" s="192"/>
      <c r="J39" s="192"/>
      <c r="K39" s="192"/>
      <c r="L39" s="192"/>
      <c r="M39" s="192"/>
    </row>
    <row r="40" spans="1:13" ht="15" x14ac:dyDescent="0.25">
      <c r="A40" s="195" t="s">
        <v>221</v>
      </c>
      <c r="B40" s="192"/>
      <c r="C40" s="192"/>
      <c r="D40" s="192"/>
      <c r="E40" s="192"/>
      <c r="F40" s="192"/>
      <c r="G40" s="192"/>
      <c r="H40" s="192"/>
      <c r="I40" s="192"/>
      <c r="J40" s="192"/>
      <c r="K40" s="192"/>
      <c r="L40" s="192"/>
      <c r="M40" s="192"/>
    </row>
    <row r="41" spans="1:13" ht="15" x14ac:dyDescent="0.25">
      <c r="A41" s="195" t="s">
        <v>221</v>
      </c>
      <c r="B41" s="192"/>
      <c r="C41" s="192"/>
      <c r="D41" s="192"/>
      <c r="E41" s="192"/>
      <c r="F41" s="192"/>
      <c r="G41" s="192"/>
      <c r="H41" s="192"/>
      <c r="I41" s="192"/>
      <c r="J41" s="192"/>
      <c r="K41" s="192"/>
      <c r="L41" s="192"/>
      <c r="M41" s="192"/>
    </row>
    <row r="42" spans="1:13" ht="15" x14ac:dyDescent="0.25">
      <c r="A42" s="195" t="s">
        <v>221</v>
      </c>
      <c r="B42" s="192"/>
      <c r="C42" s="192"/>
      <c r="D42" s="192"/>
      <c r="E42" s="192"/>
      <c r="F42" s="192"/>
      <c r="G42" s="192"/>
      <c r="H42" s="192"/>
      <c r="I42" s="192"/>
      <c r="J42" s="192"/>
      <c r="K42" s="192"/>
      <c r="L42" s="192"/>
      <c r="M42" s="192"/>
    </row>
    <row r="43" spans="1:13" ht="15" x14ac:dyDescent="0.25">
      <c r="A43" s="195" t="s">
        <v>221</v>
      </c>
      <c r="B43" s="192"/>
      <c r="C43" s="192"/>
      <c r="D43" s="192"/>
      <c r="E43" s="192"/>
      <c r="F43" s="192"/>
      <c r="G43" s="192"/>
      <c r="H43" s="192"/>
      <c r="I43" s="192"/>
      <c r="J43" s="192"/>
      <c r="K43" s="192"/>
      <c r="L43" s="192"/>
      <c r="M43" s="192"/>
    </row>
    <row r="44" spans="1:13" ht="15" x14ac:dyDescent="0.25">
      <c r="A44" s="195" t="s">
        <v>221</v>
      </c>
      <c r="B44" s="192"/>
      <c r="C44" s="192"/>
      <c r="D44" s="192"/>
      <c r="E44" s="192"/>
      <c r="F44" s="192"/>
      <c r="G44" s="192"/>
      <c r="H44" s="192"/>
      <c r="I44" s="192"/>
      <c r="J44" s="192"/>
      <c r="K44" s="192"/>
      <c r="L44" s="192"/>
      <c r="M44" s="192"/>
    </row>
    <row r="45" spans="1:13" ht="15" x14ac:dyDescent="0.25">
      <c r="A45" s="195" t="s">
        <v>221</v>
      </c>
      <c r="B45" s="192"/>
      <c r="C45" s="192"/>
      <c r="D45" s="192"/>
      <c r="E45" s="192"/>
      <c r="F45" s="192"/>
      <c r="G45" s="192"/>
      <c r="H45" s="192"/>
      <c r="I45" s="192"/>
      <c r="J45" s="192"/>
      <c r="K45" s="192"/>
      <c r="L45" s="192"/>
      <c r="M45" s="192"/>
    </row>
    <row r="46" spans="1:13" ht="15" x14ac:dyDescent="0.25">
      <c r="A46" s="195" t="s">
        <v>221</v>
      </c>
      <c r="B46" s="192"/>
      <c r="C46" s="192"/>
      <c r="D46" s="192"/>
      <c r="E46" s="192"/>
      <c r="F46" s="192"/>
      <c r="G46" s="192"/>
      <c r="H46" s="192"/>
      <c r="I46" s="192"/>
      <c r="J46" s="192"/>
      <c r="K46" s="192"/>
      <c r="L46" s="192"/>
      <c r="M46" s="192"/>
    </row>
    <row r="47" spans="1:13" ht="15" x14ac:dyDescent="0.25">
      <c r="A47" s="195" t="s">
        <v>221</v>
      </c>
      <c r="B47" s="192"/>
      <c r="C47" s="192"/>
      <c r="D47" s="192"/>
      <c r="E47" s="192"/>
      <c r="F47" s="192"/>
      <c r="G47" s="192"/>
      <c r="H47" s="192"/>
      <c r="I47" s="192"/>
      <c r="J47" s="192"/>
      <c r="K47" s="192"/>
      <c r="L47" s="192"/>
      <c r="M47" s="192"/>
    </row>
    <row r="48" spans="1:13" ht="15" x14ac:dyDescent="0.25">
      <c r="A48" s="195" t="s">
        <v>221</v>
      </c>
      <c r="B48" s="192"/>
      <c r="C48" s="192"/>
      <c r="D48" s="192"/>
      <c r="E48" s="192"/>
      <c r="F48" s="192"/>
      <c r="G48" s="192"/>
      <c r="H48" s="192"/>
      <c r="I48" s="192"/>
      <c r="J48" s="192"/>
      <c r="K48" s="192"/>
      <c r="L48" s="192"/>
      <c r="M48" s="192"/>
    </row>
    <row r="49" spans="1:13" ht="15" x14ac:dyDescent="0.25">
      <c r="A49" s="195" t="s">
        <v>221</v>
      </c>
      <c r="B49" s="192"/>
      <c r="C49" s="192"/>
      <c r="D49" s="192"/>
      <c r="E49" s="192"/>
      <c r="F49" s="192"/>
      <c r="G49" s="192"/>
      <c r="H49" s="192"/>
      <c r="I49" s="192"/>
      <c r="J49" s="192"/>
      <c r="K49" s="192"/>
      <c r="L49" s="192"/>
      <c r="M49" s="192"/>
    </row>
    <row r="50" spans="1:13" ht="15" x14ac:dyDescent="0.25">
      <c r="A50" s="195" t="s">
        <v>221</v>
      </c>
      <c r="B50" s="192"/>
      <c r="C50" s="192"/>
      <c r="D50" s="192"/>
      <c r="E50" s="192"/>
      <c r="F50" s="192"/>
      <c r="G50" s="192"/>
      <c r="H50" s="192"/>
      <c r="I50" s="192"/>
      <c r="J50" s="192"/>
      <c r="K50" s="192"/>
      <c r="L50" s="192"/>
      <c r="M50" s="192"/>
    </row>
    <row r="51" spans="1:13" ht="15" x14ac:dyDescent="0.25">
      <c r="A51" s="195" t="s">
        <v>221</v>
      </c>
      <c r="B51" s="192"/>
      <c r="C51" s="192"/>
      <c r="D51" s="192"/>
      <c r="E51" s="192"/>
      <c r="F51" s="192"/>
      <c r="G51" s="192"/>
      <c r="H51" s="192"/>
      <c r="I51" s="192"/>
      <c r="J51" s="192"/>
      <c r="K51" s="192"/>
      <c r="L51" s="192"/>
      <c r="M51" s="192"/>
    </row>
    <row r="52" spans="1:13" ht="15" x14ac:dyDescent="0.25">
      <c r="A52" s="195" t="s">
        <v>221</v>
      </c>
      <c r="B52" s="192"/>
      <c r="C52" s="192"/>
      <c r="D52" s="192"/>
      <c r="E52" s="192"/>
      <c r="F52" s="192"/>
      <c r="G52" s="192"/>
      <c r="H52" s="192"/>
      <c r="I52" s="192"/>
      <c r="J52" s="192"/>
      <c r="K52" s="192"/>
      <c r="L52" s="192"/>
      <c r="M52" s="192"/>
    </row>
    <row r="53" spans="1:13" ht="15" x14ac:dyDescent="0.25">
      <c r="A53" s="195" t="s">
        <v>221</v>
      </c>
      <c r="B53" s="192"/>
      <c r="C53" s="192"/>
      <c r="D53" s="192"/>
      <c r="E53" s="192"/>
      <c r="F53" s="192"/>
      <c r="G53" s="192"/>
      <c r="H53" s="192"/>
      <c r="I53" s="192"/>
      <c r="J53" s="192"/>
      <c r="K53" s="192"/>
      <c r="L53" s="192"/>
      <c r="M53" s="192"/>
    </row>
    <row r="54" spans="1:13" ht="15" x14ac:dyDescent="0.25">
      <c r="A54" s="195" t="s">
        <v>221</v>
      </c>
      <c r="B54" s="192"/>
      <c r="C54" s="192"/>
      <c r="D54" s="192"/>
      <c r="E54" s="192"/>
      <c r="F54" s="192"/>
      <c r="G54" s="192"/>
      <c r="H54" s="192"/>
      <c r="I54" s="192"/>
      <c r="J54" s="192"/>
      <c r="K54" s="192"/>
      <c r="L54" s="192"/>
      <c r="M54" s="192"/>
    </row>
    <row r="55" spans="1:13" ht="15" x14ac:dyDescent="0.25">
      <c r="A55" s="195" t="s">
        <v>221</v>
      </c>
      <c r="B55" s="192"/>
      <c r="C55" s="192"/>
      <c r="D55" s="192"/>
      <c r="E55" s="192"/>
      <c r="F55" s="192"/>
      <c r="G55" s="192"/>
      <c r="H55" s="192"/>
      <c r="I55" s="192"/>
      <c r="J55" s="192"/>
      <c r="K55" s="192"/>
      <c r="L55" s="192"/>
      <c r="M55" s="192"/>
    </row>
    <row r="56" spans="1:13" ht="15" x14ac:dyDescent="0.25">
      <c r="A56" s="195" t="s">
        <v>221</v>
      </c>
      <c r="B56" s="192"/>
      <c r="C56" s="192"/>
      <c r="D56" s="192"/>
      <c r="E56" s="192"/>
      <c r="F56" s="192"/>
      <c r="G56" s="192"/>
      <c r="H56" s="192"/>
      <c r="I56" s="192"/>
      <c r="J56" s="192"/>
      <c r="K56" s="192"/>
      <c r="L56" s="192"/>
      <c r="M56" s="192"/>
    </row>
    <row r="58" spans="1:13" ht="15.75" thickBot="1" x14ac:dyDescent="0.3">
      <c r="A58" s="195" t="s">
        <v>126</v>
      </c>
      <c r="B58" s="202">
        <f>SUM(B3)</f>
        <v>0</v>
      </c>
      <c r="C58" s="202">
        <f t="shared" ref="C58:M58" si="0">SUM(C3)</f>
        <v>0</v>
      </c>
      <c r="D58" s="202">
        <f t="shared" si="0"/>
        <v>0</v>
      </c>
      <c r="E58" s="202">
        <f t="shared" si="0"/>
        <v>0</v>
      </c>
      <c r="F58" s="202">
        <f t="shared" si="0"/>
        <v>0</v>
      </c>
      <c r="G58" s="202">
        <f t="shared" si="0"/>
        <v>0</v>
      </c>
      <c r="H58" s="202">
        <f t="shared" si="0"/>
        <v>0</v>
      </c>
      <c r="I58" s="202">
        <f t="shared" si="0"/>
        <v>0</v>
      </c>
      <c r="J58" s="202">
        <f t="shared" si="0"/>
        <v>0</v>
      </c>
      <c r="K58" s="202">
        <f t="shared" si="0"/>
        <v>0</v>
      </c>
      <c r="L58" s="202">
        <f t="shared" si="0"/>
        <v>0</v>
      </c>
      <c r="M58" s="202">
        <f t="shared" si="0"/>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3A57F6FE4634548AAC95EB7A6349F6B" ma:contentTypeVersion="10" ma:contentTypeDescription="Create a new document." ma:contentTypeScope="" ma:versionID="0523b3bba7f6caa2965444f0ff502133">
  <xsd:schema xmlns:xsd="http://www.w3.org/2001/XMLSchema" xmlns:xs="http://www.w3.org/2001/XMLSchema" xmlns:p="http://schemas.microsoft.com/office/2006/metadata/properties" xmlns:ns2="373c526a-03eb-4205-a804-442bc0e9988d" xmlns:ns3="7ff61ff8-ed25-4654-85c4-ddf817f978b1" targetNamespace="http://schemas.microsoft.com/office/2006/metadata/properties" ma:root="true" ma:fieldsID="57bd6d04b3b39b9eec8687a25b25e669" ns2:_="" ns3:_="">
    <xsd:import namespace="373c526a-03eb-4205-a804-442bc0e9988d"/>
    <xsd:import namespace="7ff61ff8-ed25-4654-85c4-ddf817f978b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EventHashCode" minOccurs="0"/>
                <xsd:element ref="ns2:MediaServiceGenerationTime" minOccurs="0"/>
                <xsd:element ref="ns2:MediaServiceAutoTags" minOccurs="0"/>
                <xsd:element ref="ns2:MediaServiceOCR"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3c526a-03eb-4205-a804-442bc0e998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f61ff8-ed25-4654-85c4-ddf817f978b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C8F416-48A5-45CD-BF2E-694D05E8271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B84F68C-7697-4564-868E-F71EEE702F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3c526a-03eb-4205-a804-442bc0e9988d"/>
    <ds:schemaRef ds:uri="7ff61ff8-ed25-4654-85c4-ddf817f978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B08C77A-B3EC-48C1-BEC3-2691CD7E06F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Input</vt:lpstr>
      <vt:lpstr>Income</vt:lpstr>
      <vt:lpstr>Outgoings</vt:lpstr>
      <vt:lpstr>Bank Reconciliation</vt:lpstr>
      <vt:lpstr>Audit Statement</vt:lpstr>
      <vt:lpstr>Reimbursement Summary</vt:lpstr>
      <vt:lpstr>Attendance &amp; Subs</vt:lpstr>
      <vt:lpstr>Camps &amp; Activities</vt:lpstr>
      <vt:lpstr>'Audit Statement'!Print_Area</vt:lpstr>
      <vt:lpstr>'Bank Reconciliation'!Print_Area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Bazley</dc:creator>
  <cp:keywords/>
  <dc:description/>
  <cp:lastModifiedBy>Robyn Gibbs</cp:lastModifiedBy>
  <cp:revision/>
  <dcterms:created xsi:type="dcterms:W3CDTF">2008-01-15T06:29:17Z</dcterms:created>
  <dcterms:modified xsi:type="dcterms:W3CDTF">2023-12-17T02:25:35Z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0x01010063A57F6FE4634548AAC95EB7A6349F6B</vt:lpwstr>
  </property>
</Properties>
</file>